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8190" activeTab="0"/>
  </bookViews>
  <sheets>
    <sheet name="PZ" sheetId="1" r:id="rId1"/>
    <sheet name="Nápověda" sheetId="2" r:id="rId2"/>
  </sheets>
  <externalReferences>
    <externalReference r:id="rId5"/>
    <externalReference r:id="rId6"/>
  </externalReferences>
  <definedNames>
    <definedName name="aaaaa">'[1]E-Sam'!#REF!</definedName>
    <definedName name="dodavatel">'Nápověda'!$B$38:$B$39</definedName>
    <definedName name="KC" localSheetId="1">#REF!</definedName>
    <definedName name="KC">#REF!</definedName>
    <definedName name="_xlnm.Print_Titles" localSheetId="0">'PZ'!$1:$12</definedName>
    <definedName name="_xlnm.Print_Area" localSheetId="0">'PZ'!$A$1:$Q$71</definedName>
    <definedName name="OblastTlacitka">'[1]E-Sam'!#REF!,'[1]E-Sam'!#REF!</definedName>
    <definedName name="Screen1">'[2]Napoveda'!#REF!</definedName>
    <definedName name="Screen2">'[2]Napoveda'!#REF!</definedName>
    <definedName name="Screen3">'[2]Napoveda'!#REF!</definedName>
    <definedName name="Screen4">'[2]Napoveda'!#REF!</definedName>
    <definedName name="Screen5">'[2]Napoveda'!#REF!</definedName>
    <definedName name="Typ">'Nápověda'!$B$25:$B$25</definedName>
    <definedName name="zapocty">'Nápověda'!$B$26:$B$37</definedName>
  </definedNames>
  <calcPr fullCalcOnLoad="1"/>
</workbook>
</file>

<file path=xl/comments1.xml><?xml version="1.0" encoding="utf-8"?>
<comments xmlns="http://schemas.openxmlformats.org/spreadsheetml/2006/main">
  <authors>
    <author>Daniela.Rokoska</author>
  </authors>
  <commentList>
    <comment ref="G44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44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4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44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44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4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4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45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45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4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45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45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4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4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46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46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4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46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46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4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4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47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4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47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47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4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4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48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48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4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48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48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4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4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49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49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49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49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49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49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49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50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50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50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50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50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50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51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51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51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51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51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51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51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52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52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52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52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52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53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53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53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53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53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53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53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54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54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5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54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54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5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5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55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55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5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55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55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5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5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56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56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5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56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56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5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5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57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57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5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57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57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5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5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58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58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5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58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58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5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5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59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59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59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59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59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59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59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60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60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60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60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60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60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60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61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61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61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61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61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61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61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62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62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62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62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62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62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63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63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63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63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63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63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63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64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64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6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64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64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6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6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65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65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6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65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65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6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6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66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66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6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66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66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6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6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67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67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6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67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67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6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6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68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68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6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68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68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6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6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14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15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1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16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16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16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17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18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19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19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19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19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20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20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21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22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22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22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23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24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24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2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25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2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26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26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2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26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26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2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2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27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2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27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27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2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28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2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28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28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2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2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29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29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29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29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29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30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30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30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30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30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31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31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31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31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32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32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32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32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33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33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33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33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33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3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34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34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3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34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35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3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36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36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36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3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37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37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sz val="10"/>
            <rFont val="Tahoma"/>
            <family val="2"/>
          </rPr>
          <t xml:space="preserve">Zadejte, prosím, 
</t>
        </r>
        <r>
          <rPr>
            <b/>
            <sz val="10"/>
            <rFont val="Tahoma"/>
            <family val="2"/>
          </rPr>
          <t xml:space="preserve">IČ (národní identifikační číslo)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sz val="10"/>
            <rFont val="Tahoma"/>
            <family val="2"/>
          </rPr>
          <t xml:space="preserve">Zadejte, prosím, </t>
        </r>
        <r>
          <rPr>
            <b/>
            <sz val="10"/>
            <rFont val="Tahoma"/>
            <family val="2"/>
          </rPr>
          <t xml:space="preserve">DIČ
 </t>
        </r>
        <r>
          <rPr>
            <sz val="10"/>
            <rFont val="Tahoma"/>
            <family val="2"/>
          </rPr>
          <t>bez mezer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3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J38" authorId="0">
      <text>
        <r>
          <rPr>
            <sz val="10"/>
            <rFont val="Tahoma"/>
            <family val="2"/>
          </rPr>
          <t>Vyplňte pouze počet dnů, tedy např. 10. Pokud se splatnost faktur pohybuje v určitém rozmezí (např. 5 až 10), zadejte vyšší hodnotu (tedy 10).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K38" authorId="0">
      <text>
        <r>
          <rPr>
            <sz val="10"/>
            <rFont val="Tahoma"/>
            <family val="2"/>
          </rPr>
          <t>pokud se počet faktur pohybuje v určitém rozmezí, napište, prosím, vyšší hodnotu</t>
        </r>
        <r>
          <rPr>
            <sz val="8"/>
            <rFont val="Tahoma"/>
            <family val="0"/>
          </rPr>
          <t xml:space="preserve">
</t>
        </r>
      </text>
    </comment>
    <comment ref="N3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  <comment ref="M38" authorId="0">
      <text>
        <r>
          <rPr>
            <sz val="10"/>
            <rFont val="Tahoma"/>
            <family val="2"/>
          </rPr>
          <t>Hodnotu prosím zadejte ve tvaru např. 12 000 000, tedy bez teček, mil. nebo Kč.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<sst xmlns="http://schemas.openxmlformats.org/spreadsheetml/2006/main" count="209" uniqueCount="153">
  <si>
    <t>Údaje o klientovi  - zájemce o factoring</t>
  </si>
  <si>
    <t>CZK</t>
  </si>
  <si>
    <t>Adresa</t>
  </si>
  <si>
    <t xml:space="preserve">Ulice </t>
  </si>
  <si>
    <t>Město</t>
  </si>
  <si>
    <t>PSČ</t>
  </si>
  <si>
    <t>Identifikace</t>
  </si>
  <si>
    <t>IČ</t>
  </si>
  <si>
    <t>DIČ</t>
  </si>
  <si>
    <t>EUR</t>
  </si>
  <si>
    <t>Poznámka</t>
  </si>
  <si>
    <t>GBP</t>
  </si>
  <si>
    <t>CHF</t>
  </si>
  <si>
    <t>Název zákazníka</t>
  </si>
  <si>
    <t>Ne</t>
  </si>
  <si>
    <t>ne - 0%</t>
  </si>
  <si>
    <t>S</t>
  </si>
  <si>
    <t>Žádaný finanční (úvěrový) limit na splatnost v měně fakturace</t>
  </si>
  <si>
    <t>Ulice</t>
  </si>
  <si>
    <t>Počet faktur ročně</t>
  </si>
  <si>
    <t>Měna fakturace</t>
  </si>
  <si>
    <t>č.</t>
  </si>
  <si>
    <t>Předmět činnosti</t>
  </si>
  <si>
    <t>E-mail Obch.manažera:</t>
  </si>
  <si>
    <t>Reálná splatnost faktur</t>
  </si>
  <si>
    <t>Kontaktní osoba / tel / fax</t>
  </si>
  <si>
    <t>Název</t>
  </si>
  <si>
    <t>Název klienta</t>
  </si>
  <si>
    <t>Plán obratu na dalších 12M v CZK</t>
  </si>
  <si>
    <t>Maximální hodnota měsíční fakturace v měně fakturace</t>
  </si>
  <si>
    <t>DIČ nebo VAT</t>
  </si>
  <si>
    <t xml:space="preserve">Údaje o tuzemských a zahraničních zákaznících - odběratelé klienta </t>
  </si>
  <si>
    <t>PŘEDBĚŽNÝ ZÁJEM</t>
  </si>
  <si>
    <t>O FACTORING</t>
  </si>
  <si>
    <t>IČ nebo národní číslo</t>
  </si>
  <si>
    <t>Údaje o klientovi</t>
  </si>
  <si>
    <t>Název společnosti podle Obchodního rejstříku</t>
  </si>
  <si>
    <t xml:space="preserve">Adresa sídla </t>
  </si>
  <si>
    <t>IČ / DIČ</t>
  </si>
  <si>
    <t>Identifikační/Daňové číslo</t>
  </si>
  <si>
    <t>Kontaktní osoba  +  číslo tel/fax</t>
  </si>
  <si>
    <t>Jméno, příjmení, funkce a telefonní/faxové spojení na zástupce klienta</t>
  </si>
  <si>
    <t>Další informace</t>
  </si>
  <si>
    <t>Údaje o odběratelích klienta</t>
  </si>
  <si>
    <t>Země sídla odběratele</t>
  </si>
  <si>
    <t>Identifikační číslo domácího / zahraničního odběratele</t>
  </si>
  <si>
    <t>Částka, která představuje horní hranici celkového součtu všech neuhrazených pohledávek, do které může factor poskytnout zálohu. Příklad: Společnost fakturuje měsíčně 100.000,-Kč se splatností 60 dní. Žádaný limit pak bude 200.000,-Kč.</t>
  </si>
  <si>
    <t>Měna platby odběratele</t>
  </si>
  <si>
    <t>Vzájemné zápočty v %</t>
  </si>
  <si>
    <t>Bezregresní factoring</t>
  </si>
  <si>
    <t>ano - do 5%</t>
  </si>
  <si>
    <t>ano - do 10%</t>
  </si>
  <si>
    <t>ano - do 20%</t>
  </si>
  <si>
    <t>ano - do 30%</t>
  </si>
  <si>
    <t>ano - do 40%</t>
  </si>
  <si>
    <t>ano - do 50%</t>
  </si>
  <si>
    <t>ano - do 60%</t>
  </si>
  <si>
    <t>ano - do 70%</t>
  </si>
  <si>
    <t>ano - do 80%</t>
  </si>
  <si>
    <t>ano - do 90%</t>
  </si>
  <si>
    <t>ano - do 100%</t>
  </si>
  <si>
    <t>Ano</t>
  </si>
  <si>
    <t>Předběžný zájem (PZ) slouží k identifikaci zájemce-klienta o factoring a identifikaci jeho odběratelů. Na základě vyplněného formuláře si Factoring České spořitelny, a.s. prověřuje odběratele klienta. V případě, že se seznam odběratelů nevejde na jeden formulář, použijte nový.</t>
  </si>
  <si>
    <t>Země sídla</t>
  </si>
  <si>
    <t>Plán obratu na konkrétního odběratele na následujících 12 měsíců</t>
  </si>
  <si>
    <t>Maximální reálná splatnost faktur, popřípadě fakturovaná, pokud je vyšší než reálná</t>
  </si>
  <si>
    <t>Daňové identifikační číslo domácího / zahraničního odběratele</t>
  </si>
  <si>
    <t>Počet faktur zasílaných konkrétnímu odběrateli průměrně za rok</t>
  </si>
  <si>
    <t xml:space="preserve">Vzájemné zápočty v %   </t>
  </si>
  <si>
    <t>Procento zápočtů v dodavatelsko-odběratelském vztahu (vzáj. dodávky, dobropisy, reklamace, vratky)</t>
  </si>
  <si>
    <t>Obchodní parita</t>
  </si>
  <si>
    <t>Dodací podmínka v mezinárodním obchodu</t>
  </si>
  <si>
    <t>Obchodní parita u exportů</t>
  </si>
  <si>
    <t>AL - Albánie</t>
  </si>
  <si>
    <t>AR - Argentina</t>
  </si>
  <si>
    <t>AT - Rakousko</t>
  </si>
  <si>
    <t>BA - Bosna a Hercegovina</t>
  </si>
  <si>
    <t>BE - Belgie</t>
  </si>
  <si>
    <t>BG - Bulharsko</t>
  </si>
  <si>
    <t>BR - Brazílie</t>
  </si>
  <si>
    <t>BY - Bělorusko</t>
  </si>
  <si>
    <t>CA - Kanada</t>
  </si>
  <si>
    <t>CL - Chile</t>
  </si>
  <si>
    <t>CY - Kypr</t>
  </si>
  <si>
    <t>DE - SRN</t>
  </si>
  <si>
    <t>PLN</t>
  </si>
  <si>
    <t>EE - Estonsko</t>
  </si>
  <si>
    <t>SEK</t>
  </si>
  <si>
    <t>EG - Egypt</t>
  </si>
  <si>
    <t>ES - Španělsko</t>
  </si>
  <si>
    <t>USD</t>
  </si>
  <si>
    <t>FI - Finsko</t>
  </si>
  <si>
    <t>FR - Francie</t>
  </si>
  <si>
    <t>GB - Velká Británie</t>
  </si>
  <si>
    <t>HK - Hong Kong</t>
  </si>
  <si>
    <t>HU - Maďarsko</t>
  </si>
  <si>
    <t>CH - Švýcarsko</t>
  </si>
  <si>
    <t>IE - Irsko</t>
  </si>
  <si>
    <t>IL - Izrael</t>
  </si>
  <si>
    <t>IN - Indie</t>
  </si>
  <si>
    <t>IS - Island</t>
  </si>
  <si>
    <t>IT - Itálie</t>
  </si>
  <si>
    <t>JP - Japonsko</t>
  </si>
  <si>
    <t>KR - Korea</t>
  </si>
  <si>
    <t>LT - Litva</t>
  </si>
  <si>
    <t>LU - Lucembursko</t>
  </si>
  <si>
    <t>LV - Lotyšsko</t>
  </si>
  <si>
    <t>MA - Maroko</t>
  </si>
  <si>
    <t>MT - Malta</t>
  </si>
  <si>
    <t>EXPORT</t>
  </si>
  <si>
    <t>CELKEM</t>
  </si>
  <si>
    <t>CZ - Česká republika</t>
  </si>
  <si>
    <t>NL - Nizozemí</t>
  </si>
  <si>
    <t>NO - Norsko</t>
  </si>
  <si>
    <t>PL - Polsko</t>
  </si>
  <si>
    <t>PT - Portugalsko</t>
  </si>
  <si>
    <t>RU - Rusko</t>
  </si>
  <si>
    <t>SA - Saúdská Arábie</t>
  </si>
  <si>
    <t>SI - Slovinsko</t>
  </si>
  <si>
    <t>SK - Slovenská republika</t>
  </si>
  <si>
    <t>TR - Turecko</t>
  </si>
  <si>
    <t>TW - Taiwan</t>
  </si>
  <si>
    <t>UA - Ukrajina</t>
  </si>
  <si>
    <t>US - USA</t>
  </si>
  <si>
    <t>YU - Jugoslávie</t>
  </si>
  <si>
    <t>ZA - Jihoafrická republika</t>
  </si>
  <si>
    <t>TUZEMSKO</t>
  </si>
  <si>
    <t>JPY</t>
  </si>
  <si>
    <t>AU - Austrálie</t>
  </si>
  <si>
    <t>CN - Čína</t>
  </si>
  <si>
    <t>CR - Kostarika</t>
  </si>
  <si>
    <t>DK - Dánsko</t>
  </si>
  <si>
    <t>GR - Řecko</t>
  </si>
  <si>
    <t>HR - Chorvatsko</t>
  </si>
  <si>
    <t>MX - Mexiko</t>
  </si>
  <si>
    <t>RO - Rumunsko</t>
  </si>
  <si>
    <t>SE - Švédsko</t>
  </si>
  <si>
    <t>SG - Singapur</t>
  </si>
  <si>
    <t>Factoring bez pojištění</t>
  </si>
  <si>
    <t>Financování nákupu zásob</t>
  </si>
  <si>
    <t>Factoring s pojištěním</t>
  </si>
  <si>
    <t>Typ factoringu</t>
  </si>
  <si>
    <t>Správa a inkaso pohledávek</t>
  </si>
  <si>
    <t>Přímé odb. financování</t>
  </si>
  <si>
    <t>Identifikace zájmu o regresní factoring-bez pojištění (Factoring České spořitelny neručí za pohledávky a v případě platební neschopnosti či nevůli odběratele v určené době po splatnosti faktury vrací pohledávku zpět na klienta), bezregresní factoring-s pojištěním (Factoring České spořitelny ručí za postoupené pohledávky) či ostatní produkty.</t>
  </si>
  <si>
    <t>MK - Makedonie</t>
  </si>
  <si>
    <t>NZ - Nový Zéland</t>
  </si>
  <si>
    <t>SY - Sýrie</t>
  </si>
  <si>
    <t>KZ - Kazachstán</t>
  </si>
  <si>
    <t>Činnost subjektu dle NACE, stručný popis komodity</t>
  </si>
  <si>
    <t>jmeno.prijmeni@factoringcs.cz</t>
  </si>
  <si>
    <t>Verze 20180613</t>
  </si>
  <si>
    <t>RS - Srbsko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</si>
</sst>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000\ 00"/>
    <numFmt numFmtId="166" formatCode="[&lt;=9999999]###\ ##\ ##;##\ ##\ ##\ ##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4"/>
      <name val="Arial CE"/>
      <family val="2"/>
    </font>
    <font>
      <i/>
      <sz val="10"/>
      <name val="Arial CE"/>
      <family val="0"/>
    </font>
    <font>
      <sz val="14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0"/>
    </font>
    <font>
      <b/>
      <sz val="12"/>
      <name val="Symbol"/>
      <family val="1"/>
    </font>
    <font>
      <sz val="12"/>
      <name val="Arial CE"/>
      <family val="2"/>
    </font>
    <font>
      <b/>
      <i/>
      <sz val="14"/>
      <name val="Arial CE"/>
      <family val="0"/>
    </font>
    <font>
      <b/>
      <sz val="20"/>
      <name val="Arial CE"/>
      <family val="2"/>
    </font>
    <font>
      <b/>
      <u val="single"/>
      <sz val="18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color indexed="9"/>
      <name val="Arial CE"/>
      <family val="2"/>
    </font>
    <font>
      <sz val="7"/>
      <name val="MS Sans Serif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23" borderId="0" applyNumberFormat="0" applyBorder="0" applyAlignment="0" applyProtection="0"/>
    <xf numFmtId="0" fontId="43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16" fillId="26" borderId="8" applyNumberFormat="0" applyAlignment="0" applyProtection="0"/>
    <xf numFmtId="0" fontId="17" fillId="26" borderId="9" applyNumberFormat="0" applyAlignment="0" applyProtection="0"/>
    <xf numFmtId="0" fontId="18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5" fillId="0" borderId="0" xfId="37" applyNumberFormat="1" applyFont="1" applyFill="1" applyAlignment="1" applyProtection="1">
      <alignment horizontal="left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9" fontId="24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25" fillId="0" borderId="0" xfId="0" applyFont="1" applyAlignment="1">
      <alignment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Fill="1" applyBorder="1" applyAlignment="1" applyProtection="1">
      <alignment vertical="center"/>
      <protection hidden="1"/>
    </xf>
    <xf numFmtId="49" fontId="25" fillId="0" borderId="10" xfId="0" applyNumberFormat="1" applyFont="1" applyFill="1" applyBorder="1" applyAlignment="1" applyProtection="1">
      <alignment vertical="center" wrapText="1"/>
      <protection/>
    </xf>
    <xf numFmtId="164" fontId="25" fillId="0" borderId="10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19" fillId="0" borderId="0" xfId="0" applyNumberFormat="1" applyFont="1" applyFill="1" applyAlignment="1" applyProtection="1">
      <alignment/>
      <protection hidden="1"/>
    </xf>
    <xf numFmtId="49" fontId="2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25" fillId="0" borderId="0" xfId="0" applyNumberFormat="1" applyFont="1" applyFill="1" applyAlignment="1" applyProtection="1">
      <alignment horizontal="left" vertical="center"/>
      <protection hidden="1"/>
    </xf>
    <xf numFmtId="49" fontId="27" fillId="0" borderId="0" xfId="0" applyNumberFormat="1" applyFont="1" applyFill="1" applyBorder="1" applyAlignment="1" applyProtection="1">
      <alignment vertical="center"/>
      <protection hidden="1"/>
    </xf>
    <xf numFmtId="49" fontId="25" fillId="0" borderId="0" xfId="0" applyNumberFormat="1" applyFont="1" applyFill="1" applyBorder="1" applyAlignment="1" applyProtection="1">
      <alignment vertical="center"/>
      <protection hidden="1"/>
    </xf>
    <xf numFmtId="49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25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26" fillId="0" borderId="0" xfId="0" applyNumberFormat="1" applyFont="1" applyFill="1" applyAlignment="1" applyProtection="1">
      <alignment vertical="center"/>
      <protection hidden="1"/>
    </xf>
    <xf numFmtId="49" fontId="29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20" fillId="0" borderId="0" xfId="0" applyNumberFormat="1" applyFont="1" applyFill="1" applyAlignment="1" applyProtection="1">
      <alignment horizontal="left"/>
      <protection hidden="1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1" fontId="29" fillId="0" borderId="0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ont="1" applyFill="1" applyAlignment="1" applyProtection="1">
      <alignment horizontal="left"/>
      <protection hidden="1"/>
    </xf>
    <xf numFmtId="49" fontId="24" fillId="0" borderId="0" xfId="0" applyNumberFormat="1" applyFont="1" applyFill="1" applyAlignment="1" applyProtection="1">
      <alignment horizontal="left"/>
      <protection hidden="1"/>
    </xf>
    <xf numFmtId="49" fontId="29" fillId="0" borderId="0" xfId="0" applyNumberFormat="1" applyFont="1" applyFill="1" applyBorder="1" applyAlignment="1" applyProtection="1">
      <alignment horizontal="left"/>
      <protection hidden="1"/>
    </xf>
    <xf numFmtId="49" fontId="21" fillId="0" borderId="0" xfId="0" applyNumberFormat="1" applyFont="1" applyFill="1" applyBorder="1" applyAlignment="1" applyProtection="1">
      <alignment horizontal="left"/>
      <protection hidden="1"/>
    </xf>
    <xf numFmtId="49" fontId="23" fillId="0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Font="1" applyFill="1" applyAlignment="1" applyProtection="1">
      <alignment horizontal="left" vertical="center"/>
      <protection hidden="1"/>
    </xf>
    <xf numFmtId="165" fontId="0" fillId="0" borderId="11" xfId="0" applyNumberFormat="1" applyFont="1" applyFill="1" applyBorder="1" applyAlignment="1" applyProtection="1">
      <alignment horizontal="left" vertical="center"/>
      <protection locked="0"/>
    </xf>
    <xf numFmtId="165" fontId="0" fillId="0" borderId="10" xfId="0" applyNumberFormat="1" applyFont="1" applyFill="1" applyBorder="1" applyAlignment="1" applyProtection="1">
      <alignment horizontal="left" vertical="center"/>
      <protection locked="0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49" fontId="20" fillId="0" borderId="0" xfId="0" applyNumberFormat="1" applyFont="1" applyFill="1" applyBorder="1" applyAlignment="1" applyProtection="1">
      <alignment horizontal="left"/>
      <protection hidden="1"/>
    </xf>
    <xf numFmtId="49" fontId="20" fillId="0" borderId="0" xfId="0" applyNumberFormat="1" applyFont="1" applyFill="1" applyAlignment="1" applyProtection="1">
      <alignment horizontal="right"/>
      <protection hidden="1"/>
    </xf>
    <xf numFmtId="3" fontId="29" fillId="0" borderId="0" xfId="0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Font="1" applyFill="1" applyAlignment="1" applyProtection="1">
      <alignment horizontal="right"/>
      <protection hidden="1"/>
    </xf>
    <xf numFmtId="49" fontId="20" fillId="0" borderId="0" xfId="0" applyNumberFormat="1" applyFont="1" applyFill="1" applyBorder="1" applyAlignment="1" applyProtection="1">
      <alignment horizontal="right"/>
      <protection hidden="1"/>
    </xf>
    <xf numFmtId="1" fontId="29" fillId="0" borderId="0" xfId="0" applyNumberFormat="1" applyFont="1" applyFill="1" applyBorder="1" applyAlignment="1" applyProtection="1">
      <alignment horizontal="right"/>
      <protection hidden="1"/>
    </xf>
    <xf numFmtId="164" fontId="20" fillId="0" borderId="0" xfId="0" applyNumberFormat="1" applyFont="1" applyFill="1" applyAlignment="1" applyProtection="1">
      <alignment horizontal="left"/>
      <protection hidden="1"/>
    </xf>
    <xf numFmtId="164" fontId="29" fillId="0" borderId="0" xfId="0" applyNumberFormat="1" applyFont="1" applyFill="1" applyBorder="1" applyAlignment="1" applyProtection="1">
      <alignment horizontal="left"/>
      <protection hidden="1"/>
    </xf>
    <xf numFmtId="164" fontId="0" fillId="0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Font="1" applyFill="1" applyBorder="1" applyAlignment="1" applyProtection="1">
      <alignment horizontal="right" vertical="center"/>
      <protection hidden="1"/>
    </xf>
    <xf numFmtId="49" fontId="0" fillId="0" borderId="0" xfId="0" applyNumberFormat="1" applyFont="1" applyFill="1" applyAlignment="1" applyProtection="1">
      <alignment horizontal="right" vertical="center"/>
      <protection hidden="1"/>
    </xf>
    <xf numFmtId="3" fontId="0" fillId="0" borderId="11" xfId="0" applyNumberFormat="1" applyFont="1" applyFill="1" applyBorder="1" applyAlignment="1" applyProtection="1">
      <alignment horizontal="left" vertical="center"/>
      <protection locked="0"/>
    </xf>
    <xf numFmtId="3" fontId="0" fillId="0" borderId="10" xfId="0" applyNumberFormat="1" applyFont="1" applyFill="1" applyBorder="1" applyAlignment="1" applyProtection="1">
      <alignment horizontal="left" vertical="center"/>
      <protection locked="0"/>
    </xf>
    <xf numFmtId="3" fontId="29" fillId="0" borderId="0" xfId="0" applyNumberFormat="1" applyFont="1" applyFill="1" applyBorder="1" applyAlignment="1" applyProtection="1">
      <alignment horizontal="left"/>
      <protection hidden="1"/>
    </xf>
    <xf numFmtId="49" fontId="0" fillId="0" borderId="15" xfId="0" applyNumberFormat="1" applyFont="1" applyFill="1" applyBorder="1" applyAlignment="1" applyProtection="1">
      <alignment horizontal="left" vertical="center"/>
      <protection locked="0"/>
    </xf>
    <xf numFmtId="49" fontId="0" fillId="0" borderId="16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165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 locked="0"/>
    </xf>
    <xf numFmtId="3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8" xfId="0" applyNumberFormat="1" applyFont="1" applyFill="1" applyBorder="1" applyAlignment="1" applyProtection="1">
      <alignment horizontal="left" vertical="center"/>
      <protection locked="0"/>
    </xf>
    <xf numFmtId="3" fontId="26" fillId="0" borderId="10" xfId="0" applyNumberFormat="1" applyFont="1" applyFill="1" applyBorder="1" applyAlignment="1" applyProtection="1">
      <alignment horizontal="left" vertical="center"/>
      <protection hidden="1"/>
    </xf>
    <xf numFmtId="49" fontId="26" fillId="0" borderId="10" xfId="0" applyNumberFormat="1" applyFont="1" applyFill="1" applyBorder="1" applyAlignment="1" applyProtection="1">
      <alignment horizontal="left" vertical="center"/>
      <protection hidden="1"/>
    </xf>
    <xf numFmtId="3" fontId="0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3" fontId="28" fillId="0" borderId="19" xfId="0" applyNumberFormat="1" applyFont="1" applyFill="1" applyBorder="1" applyAlignment="1" applyProtection="1">
      <alignment horizontal="center" vertical="center"/>
      <protection hidden="1"/>
    </xf>
    <xf numFmtId="3" fontId="26" fillId="0" borderId="11" xfId="0" applyNumberFormat="1" applyFont="1" applyFill="1" applyBorder="1" applyAlignment="1" applyProtection="1">
      <alignment horizontal="left" vertical="center"/>
      <protection hidden="1"/>
    </xf>
    <xf numFmtId="49" fontId="26" fillId="0" borderId="11" xfId="0" applyNumberFormat="1" applyFont="1" applyFill="1" applyBorder="1" applyAlignment="1" applyProtection="1">
      <alignment horizontal="left" vertical="center"/>
      <protection hidden="1"/>
    </xf>
    <xf numFmtId="3" fontId="0" fillId="0" borderId="11" xfId="0" applyNumberFormat="1" applyFont="1" applyFill="1" applyBorder="1" applyAlignment="1" applyProtection="1">
      <alignment horizontal="right" vertical="center"/>
      <protection hidden="1"/>
    </xf>
    <xf numFmtId="3" fontId="26" fillId="0" borderId="11" xfId="0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 applyProtection="1">
      <alignment horizontal="left" vertical="center"/>
      <protection hidden="1"/>
    </xf>
    <xf numFmtId="3" fontId="28" fillId="0" borderId="20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horizontal="left" vertical="center"/>
      <protection hidden="1"/>
    </xf>
    <xf numFmtId="3" fontId="28" fillId="0" borderId="21" xfId="0" applyNumberFormat="1" applyFont="1" applyFill="1" applyBorder="1" applyAlignment="1" applyProtection="1">
      <alignment horizontal="center" vertical="center"/>
      <protection hidden="1"/>
    </xf>
    <xf numFmtId="3" fontId="26" fillId="0" borderId="22" xfId="0" applyNumberFormat="1" applyFont="1" applyFill="1" applyBorder="1" applyAlignment="1" applyProtection="1">
      <alignment horizontal="left" vertical="center"/>
      <protection hidden="1"/>
    </xf>
    <xf numFmtId="49" fontId="26" fillId="0" borderId="22" xfId="0" applyNumberFormat="1" applyFont="1" applyFill="1" applyBorder="1" applyAlignment="1" applyProtection="1">
      <alignment horizontal="left" vertical="center"/>
      <protection hidden="1"/>
    </xf>
    <xf numFmtId="3" fontId="0" fillId="0" borderId="22" xfId="0" applyNumberFormat="1" applyFont="1" applyFill="1" applyBorder="1" applyAlignment="1" applyProtection="1">
      <alignment horizontal="right" vertical="center"/>
      <protection hidden="1"/>
    </xf>
    <xf numFmtId="3" fontId="26" fillId="0" borderId="22" xfId="0" applyNumberFormat="1" applyFont="1" applyFill="1" applyBorder="1" applyAlignment="1" applyProtection="1">
      <alignment horizontal="right" vertical="center"/>
      <protection hidden="1"/>
    </xf>
    <xf numFmtId="3" fontId="26" fillId="0" borderId="23" xfId="0" applyNumberFormat="1" applyFont="1" applyFill="1" applyBorder="1" applyAlignment="1" applyProtection="1">
      <alignment horizontal="left" vertical="center"/>
      <protection hidden="1"/>
    </xf>
    <xf numFmtId="1" fontId="25" fillId="0" borderId="19" xfId="0" applyNumberFormat="1" applyFont="1" applyFill="1" applyBorder="1" applyAlignment="1" applyProtection="1">
      <alignment horizontal="center" vertical="center"/>
      <protection hidden="1"/>
    </xf>
    <xf numFmtId="1" fontId="25" fillId="0" borderId="20" xfId="0" applyNumberFormat="1" applyFont="1" applyFill="1" applyBorder="1" applyAlignment="1" applyProtection="1">
      <alignment horizontal="center" vertical="center"/>
      <protection hidden="1"/>
    </xf>
    <xf numFmtId="1" fontId="25" fillId="0" borderId="24" xfId="0" applyNumberFormat="1" applyFont="1" applyFill="1" applyBorder="1" applyAlignment="1" applyProtection="1">
      <alignment horizontal="center" vertical="center"/>
      <protection hidden="1"/>
    </xf>
    <xf numFmtId="3" fontId="25" fillId="0" borderId="11" xfId="0" applyNumberFormat="1" applyFont="1" applyFill="1" applyBorder="1" applyAlignment="1" applyProtection="1">
      <alignment horizontal="right" vertical="center"/>
      <protection hidden="1"/>
    </xf>
    <xf numFmtId="3" fontId="25" fillId="0" borderId="10" xfId="0" applyNumberFormat="1" applyFont="1" applyFill="1" applyBorder="1" applyAlignment="1" applyProtection="1">
      <alignment horizontal="right" vertical="center"/>
      <protection hidden="1"/>
    </xf>
    <xf numFmtId="3" fontId="25" fillId="0" borderId="22" xfId="0" applyNumberFormat="1" applyFont="1" applyFill="1" applyBorder="1" applyAlignment="1" applyProtection="1">
      <alignment horizontal="right" vertical="center"/>
      <protection hidden="1"/>
    </xf>
    <xf numFmtId="49" fontId="23" fillId="0" borderId="0" xfId="0" applyNumberFormat="1" applyFont="1" applyFill="1" applyAlignment="1" applyProtection="1">
      <alignment/>
      <protection hidden="1"/>
    </xf>
    <xf numFmtId="49" fontId="24" fillId="0" borderId="0" xfId="0" applyNumberFormat="1" applyFont="1" applyFill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vertical="center"/>
      <protection hidden="1"/>
    </xf>
    <xf numFmtId="49" fontId="37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0" xfId="0" applyNumberFormat="1" applyFont="1" applyFill="1" applyAlignment="1" applyProtection="1">
      <alignment vertical="center"/>
      <protection hidden="1"/>
    </xf>
    <xf numFmtId="49" fontId="39" fillId="0" borderId="0" xfId="0" applyNumberFormat="1" applyFont="1" applyFill="1" applyAlignment="1" applyProtection="1">
      <alignment/>
      <protection hidden="1"/>
    </xf>
    <xf numFmtId="49" fontId="24" fillId="0" borderId="0" xfId="0" applyNumberFormat="1" applyFont="1" applyFill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left"/>
      <protection hidden="1"/>
    </xf>
    <xf numFmtId="0" fontId="40" fillId="0" borderId="10" xfId="0" applyNumberFormat="1" applyFont="1" applyFill="1" applyBorder="1" applyAlignment="1" applyProtection="1">
      <alignment horizontal="left" vertical="top"/>
      <protection hidden="1"/>
    </xf>
    <xf numFmtId="0" fontId="0" fillId="0" borderId="10" xfId="0" applyFont="1" applyBorder="1" applyAlignment="1">
      <alignment/>
    </xf>
    <xf numFmtId="9" fontId="0" fillId="0" borderId="25" xfId="0" applyNumberFormat="1" applyFont="1" applyBorder="1" applyAlignment="1" applyProtection="1">
      <alignment/>
      <protection hidden="1"/>
    </xf>
    <xf numFmtId="9" fontId="0" fillId="0" borderId="10" xfId="0" applyNumberFormat="1" applyFont="1" applyBorder="1" applyAlignment="1" applyProtection="1">
      <alignment/>
      <protection hidden="1"/>
    </xf>
    <xf numFmtId="0" fontId="40" fillId="0" borderId="10" xfId="0" applyNumberFormat="1" applyFont="1" applyFill="1" applyBorder="1" applyAlignment="1" applyProtection="1">
      <alignment horizontal="left" vertical="center"/>
      <protection hidden="1"/>
    </xf>
    <xf numFmtId="9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0" xfId="0" applyFont="1" applyBorder="1" applyAlignment="1">
      <alignment/>
    </xf>
    <xf numFmtId="3" fontId="0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3" fontId="0" fillId="0" borderId="0" xfId="0" applyNumberFormat="1" applyFont="1" applyAlignment="1" applyProtection="1">
      <alignment horizontal="center"/>
      <protection hidden="1"/>
    </xf>
    <xf numFmtId="0" fontId="40" fillId="0" borderId="0" xfId="0" applyNumberFormat="1" applyFont="1" applyFill="1" applyBorder="1" applyAlignment="1" applyProtection="1">
      <alignment horizontal="left" vertical="top"/>
      <protection hidden="1"/>
    </xf>
    <xf numFmtId="0" fontId="40" fillId="0" borderId="0" xfId="0" applyNumberFormat="1" applyFont="1" applyFill="1" applyBorder="1" applyAlignment="1" applyProtection="1">
      <alignment horizontal="left" vertical="center"/>
      <protection hidden="1"/>
    </xf>
    <xf numFmtId="9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 vertical="center"/>
      <protection hidden="1"/>
    </xf>
    <xf numFmtId="49" fontId="22" fillId="0" borderId="0" xfId="0" applyNumberFormat="1" applyFont="1" applyFill="1" applyAlignment="1" applyProtection="1">
      <alignment horizontal="right"/>
      <protection hidden="1"/>
    </xf>
    <xf numFmtId="164" fontId="32" fillId="0" borderId="0" xfId="0" applyNumberFormat="1" applyFont="1" applyFill="1" applyBorder="1" applyAlignment="1" applyProtection="1">
      <alignment horizontal="right" vertical="center"/>
      <protection hidden="1"/>
    </xf>
    <xf numFmtId="164" fontId="32" fillId="0" borderId="0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Border="1" applyAlignment="1">
      <alignment/>
    </xf>
    <xf numFmtId="49" fontId="19" fillId="0" borderId="26" xfId="0" applyNumberFormat="1" applyFont="1" applyFill="1" applyBorder="1" applyAlignment="1" applyProtection="1">
      <alignment horizontal="center" vertical="center"/>
      <protection hidden="1"/>
    </xf>
    <xf numFmtId="49" fontId="25" fillId="0" borderId="10" xfId="0" applyNumberFormat="1" applyFont="1" applyFill="1" applyBorder="1" applyAlignment="1" applyProtection="1">
      <alignment horizontal="center" vertical="center"/>
      <protection hidden="1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166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20" xfId="0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Fill="1" applyBorder="1" applyAlignment="1" applyProtection="1">
      <alignment/>
      <protection hidden="1"/>
    </xf>
    <xf numFmtId="49" fontId="0" fillId="0" borderId="20" xfId="0" applyNumberFormat="1" applyFill="1" applyBorder="1" applyAlignment="1" applyProtection="1">
      <alignment/>
      <protection hidden="1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166" fontId="25" fillId="0" borderId="16" xfId="0" applyNumberFormat="1" applyFont="1" applyFill="1" applyBorder="1" applyAlignment="1" applyProtection="1">
      <alignment horizontal="center" vertical="center"/>
      <protection locked="0"/>
    </xf>
    <xf numFmtId="49" fontId="19" fillId="0" borderId="27" xfId="0" applyNumberFormat="1" applyFont="1" applyFill="1" applyBorder="1" applyAlignment="1" applyProtection="1">
      <alignment horizontal="center" vertical="center"/>
      <protection hidden="1"/>
    </xf>
    <xf numFmtId="49" fontId="25" fillId="0" borderId="21" xfId="0" applyNumberFormat="1" applyFont="1" applyFill="1" applyBorder="1" applyAlignment="1" applyProtection="1">
      <alignment horizontal="center" vertical="center"/>
      <protection hidden="1"/>
    </xf>
    <xf numFmtId="49" fontId="0" fillId="0" borderId="22" xfId="0" applyNumberFormat="1" applyFill="1" applyBorder="1" applyAlignment="1" applyProtection="1">
      <alignment/>
      <protection hidden="1"/>
    </xf>
    <xf numFmtId="49" fontId="25" fillId="0" borderId="19" xfId="0" applyNumberFormat="1" applyFont="1" applyFill="1" applyBorder="1" applyAlignment="1" applyProtection="1">
      <alignment horizontal="center" vertical="center"/>
      <protection hidden="1"/>
    </xf>
    <xf numFmtId="49" fontId="25" fillId="0" borderId="11" xfId="0" applyNumberFormat="1" applyFont="1" applyFill="1" applyBorder="1" applyAlignment="1" applyProtection="1">
      <alignment horizontal="center" vertical="center"/>
      <protection hidden="1"/>
    </xf>
    <xf numFmtId="49" fontId="25" fillId="0" borderId="16" xfId="0" applyNumberFormat="1" applyFont="1" applyFill="1" applyBorder="1" applyAlignment="1" applyProtection="1">
      <alignment horizontal="center" vertical="center"/>
      <protection locked="0"/>
    </xf>
    <xf numFmtId="49" fontId="25" fillId="0" borderId="22" xfId="0" applyNumberFormat="1" applyFont="1" applyFill="1" applyBorder="1" applyAlignment="1" applyProtection="1">
      <alignment horizontal="center" vertical="center"/>
      <protection locked="0"/>
    </xf>
    <xf numFmtId="49" fontId="25" fillId="0" borderId="23" xfId="0" applyNumberFormat="1" applyFont="1" applyFill="1" applyBorder="1" applyAlignment="1" applyProtection="1">
      <alignment horizontal="center"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/>
      <protection hidden="1"/>
    </xf>
    <xf numFmtId="49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31" fillId="0" borderId="15" xfId="0" applyNumberFormat="1" applyFont="1" applyFill="1" applyBorder="1" applyAlignment="1" applyProtection="1">
      <alignment horizontal="center"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25" fillId="0" borderId="0" xfId="0" applyFont="1" applyAlignment="1">
      <alignment horizontal="left" wrapText="1"/>
    </xf>
    <xf numFmtId="0" fontId="30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ąA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2</xdr:row>
      <xdr:rowOff>85725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yna\01_Prace%20Factoring\Obchodn&#237;ci\Pz%20-%20importovan&#225;%20po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ytici\RiskMan\RiskMan_Doplnek_08012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ES"/>
      <sheetName val="E-Sam"/>
      <sheetName val="PZ-tuzemsko"/>
      <sheetName val="PZ-export"/>
      <sheetName val="Vysvětliv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S"/>
      <sheetName val="E-Sam"/>
      <sheetName val="PZ-tuzemsko"/>
      <sheetName val="PZ-export"/>
      <sheetName val="Vysvětlivky"/>
      <sheetName val="Napoved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showGridLines="0" tabSelected="1" zoomScale="80" zoomScaleNormal="80" zoomScaleSheetLayoutView="100" zoomScalePageLayoutView="0" workbookViewId="0" topLeftCell="A1">
      <selection activeCell="A4" sqref="A4:C4"/>
    </sheetView>
  </sheetViews>
  <sheetFormatPr defaultColWidth="20.75390625" defaultRowHeight="15" customHeight="1"/>
  <cols>
    <col min="1" max="1" width="3.75390625" style="31" customWidth="1"/>
    <col min="2" max="2" width="30.375" style="38" customWidth="1"/>
    <col min="3" max="3" width="21.125" style="38" customWidth="1"/>
    <col min="4" max="4" width="12.375" style="38" customWidth="1"/>
    <col min="5" max="5" width="6.875" style="38" customWidth="1"/>
    <col min="6" max="6" width="14.875" style="38" customWidth="1"/>
    <col min="7" max="7" width="14.00390625" style="38" customWidth="1"/>
    <col min="8" max="8" width="13.75390625" style="38" customWidth="1"/>
    <col min="9" max="9" width="12.875" style="50" bestFit="1" customWidth="1"/>
    <col min="10" max="10" width="10.25390625" style="50" customWidth="1"/>
    <col min="11" max="11" width="7.625" style="50" customWidth="1"/>
    <col min="12" max="12" width="10.125" style="55" customWidth="1"/>
    <col min="13" max="13" width="26.875" style="50" customWidth="1"/>
    <col min="14" max="14" width="25.875" style="50" customWidth="1"/>
    <col min="15" max="15" width="10.375" style="38" customWidth="1"/>
    <col min="16" max="16" width="12.75390625" style="38" customWidth="1"/>
    <col min="17" max="17" width="21.875" style="38" customWidth="1"/>
    <col min="18" max="18" width="0" style="31" hidden="1" customWidth="1"/>
    <col min="19" max="20" width="20.75390625" style="31" hidden="1" customWidth="1"/>
    <col min="21" max="21" width="20.75390625" style="99" hidden="1" customWidth="1"/>
    <col min="22" max="22" width="5.875" style="118" hidden="1" customWidth="1"/>
    <col min="23" max="23" width="26.00390625" style="101" hidden="1" customWidth="1"/>
    <col min="24" max="24" width="14.875" style="31" hidden="1" customWidth="1"/>
    <col min="25" max="25" width="27.625" style="31" hidden="1" customWidth="1"/>
    <col min="26" max="34" width="20.75390625" style="31" hidden="1" customWidth="1"/>
    <col min="35" max="45" width="20.75390625" style="31" customWidth="1"/>
    <col min="46" max="16384" width="20.75390625" style="31" customWidth="1"/>
  </cols>
  <sheetData>
    <row r="1" spans="1:23" s="18" customFormat="1" ht="33" customHeight="1">
      <c r="A1" s="17"/>
      <c r="B1" s="34"/>
      <c r="C1" s="34"/>
      <c r="D1" s="34"/>
      <c r="E1" s="34"/>
      <c r="F1" s="34"/>
      <c r="G1" s="41"/>
      <c r="H1" s="47"/>
      <c r="I1" s="48"/>
      <c r="J1" s="51"/>
      <c r="K1" s="48"/>
      <c r="L1" s="53"/>
      <c r="M1" s="51"/>
      <c r="N1" s="48"/>
      <c r="O1" s="123"/>
      <c r="P1" s="123"/>
      <c r="Q1" s="122" t="s">
        <v>32</v>
      </c>
      <c r="U1" s="93"/>
      <c r="V1" s="100"/>
      <c r="W1" s="101"/>
    </row>
    <row r="2" spans="2:25" s="18" customFormat="1" ht="31.5" customHeight="1">
      <c r="B2" s="42"/>
      <c r="C2" s="39"/>
      <c r="D2" s="39"/>
      <c r="E2" s="34"/>
      <c r="F2" s="34"/>
      <c r="G2" s="41"/>
      <c r="H2" s="47"/>
      <c r="I2" s="48"/>
      <c r="J2" s="48"/>
      <c r="K2" s="48"/>
      <c r="L2" s="34"/>
      <c r="M2" s="56"/>
      <c r="N2" s="57"/>
      <c r="O2" s="123"/>
      <c r="P2" s="123"/>
      <c r="Q2" s="122" t="s">
        <v>33</v>
      </c>
      <c r="U2" s="93"/>
      <c r="V2" s="102" t="s">
        <v>1</v>
      </c>
      <c r="W2" s="103" t="s">
        <v>73</v>
      </c>
      <c r="X2" s="104" t="s">
        <v>15</v>
      </c>
      <c r="Y2" s="120" t="s">
        <v>138</v>
      </c>
    </row>
    <row r="3" spans="1:25" s="20" customFormat="1" ht="38.25" customHeight="1" thickBot="1">
      <c r="A3" s="21" t="s">
        <v>23</v>
      </c>
      <c r="B3" s="43"/>
      <c r="C3" s="1" t="s">
        <v>150</v>
      </c>
      <c r="D3" s="134" t="s">
        <v>0</v>
      </c>
      <c r="E3" s="134"/>
      <c r="F3" s="134"/>
      <c r="G3" s="134"/>
      <c r="H3" s="134"/>
      <c r="I3" s="134"/>
      <c r="J3" s="134"/>
      <c r="K3" s="134"/>
      <c r="L3" s="134"/>
      <c r="M3" s="134"/>
      <c r="N3" s="57"/>
      <c r="O3" s="43"/>
      <c r="P3" s="43"/>
      <c r="Q3" s="121" t="s">
        <v>151</v>
      </c>
      <c r="U3" s="94"/>
      <c r="V3" s="102" t="s">
        <v>9</v>
      </c>
      <c r="W3" s="103" t="s">
        <v>74</v>
      </c>
      <c r="X3" s="104" t="s">
        <v>50</v>
      </c>
      <c r="Y3" s="120" t="s">
        <v>140</v>
      </c>
    </row>
    <row r="4" spans="1:25" s="20" customFormat="1" ht="21.75" customHeight="1">
      <c r="A4" s="137" t="s">
        <v>27</v>
      </c>
      <c r="B4" s="138"/>
      <c r="C4" s="138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19"/>
      <c r="S4" s="19"/>
      <c r="U4" s="94"/>
      <c r="V4" s="102" t="s">
        <v>11</v>
      </c>
      <c r="W4" s="103" t="s">
        <v>75</v>
      </c>
      <c r="X4" s="104" t="s">
        <v>51</v>
      </c>
      <c r="Y4" s="120" t="s">
        <v>139</v>
      </c>
    </row>
    <row r="5" spans="1:25" s="20" customFormat="1" ht="16.5" customHeight="1">
      <c r="A5" s="129" t="s">
        <v>2</v>
      </c>
      <c r="B5" s="130"/>
      <c r="C5" s="130"/>
      <c r="D5" s="126" t="s">
        <v>3</v>
      </c>
      <c r="E5" s="126"/>
      <c r="F5" s="126"/>
      <c r="G5" s="126"/>
      <c r="H5" s="126"/>
      <c r="I5" s="126"/>
      <c r="J5" s="126"/>
      <c r="K5" s="126" t="s">
        <v>4</v>
      </c>
      <c r="L5" s="126"/>
      <c r="M5" s="126"/>
      <c r="N5" s="126" t="s">
        <v>5</v>
      </c>
      <c r="O5" s="126"/>
      <c r="P5" s="126"/>
      <c r="Q5" s="142"/>
      <c r="R5" s="19"/>
      <c r="S5" s="19"/>
      <c r="U5" s="94"/>
      <c r="V5" s="106" t="s">
        <v>12</v>
      </c>
      <c r="W5" s="103" t="s">
        <v>128</v>
      </c>
      <c r="X5" s="104" t="s">
        <v>52</v>
      </c>
      <c r="Y5" s="120" t="s">
        <v>142</v>
      </c>
    </row>
    <row r="6" spans="1:25" s="20" customFormat="1" ht="20.25" customHeight="1">
      <c r="A6" s="131"/>
      <c r="B6" s="130"/>
      <c r="C6" s="130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45"/>
      <c r="R6" s="19"/>
      <c r="S6" s="19"/>
      <c r="U6" s="94"/>
      <c r="V6" s="106" t="s">
        <v>85</v>
      </c>
      <c r="W6" s="103" t="s">
        <v>76</v>
      </c>
      <c r="X6" s="104" t="s">
        <v>53</v>
      </c>
      <c r="Y6" s="120" t="s">
        <v>143</v>
      </c>
    </row>
    <row r="7" spans="1:24" s="20" customFormat="1" ht="15" customHeight="1">
      <c r="A7" s="129" t="s">
        <v>6</v>
      </c>
      <c r="B7" s="126"/>
      <c r="C7" s="126"/>
      <c r="D7" s="126" t="s">
        <v>7</v>
      </c>
      <c r="E7" s="126"/>
      <c r="F7" s="126"/>
      <c r="G7" s="126"/>
      <c r="H7" s="126"/>
      <c r="I7" s="126"/>
      <c r="J7" s="126"/>
      <c r="K7" s="126" t="s">
        <v>8</v>
      </c>
      <c r="L7" s="126"/>
      <c r="M7" s="126"/>
      <c r="N7" s="126"/>
      <c r="O7" s="126"/>
      <c r="P7" s="126"/>
      <c r="Q7" s="142"/>
      <c r="R7" s="22"/>
      <c r="S7" s="19"/>
      <c r="U7" s="94"/>
      <c r="V7" s="106" t="s">
        <v>87</v>
      </c>
      <c r="W7" s="103" t="s">
        <v>77</v>
      </c>
      <c r="X7" s="105" t="s">
        <v>54</v>
      </c>
    </row>
    <row r="8" spans="1:24" s="20" customFormat="1" ht="21.75" customHeight="1">
      <c r="A8" s="129"/>
      <c r="B8" s="126"/>
      <c r="C8" s="126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9"/>
      <c r="R8" s="23"/>
      <c r="S8" s="19"/>
      <c r="U8" s="94"/>
      <c r="V8" s="106" t="s">
        <v>90</v>
      </c>
      <c r="W8" s="103" t="s">
        <v>78</v>
      </c>
      <c r="X8" s="105" t="s">
        <v>55</v>
      </c>
    </row>
    <row r="9" spans="1:24" s="20" customFormat="1" ht="21.75" customHeight="1">
      <c r="A9" s="129" t="s">
        <v>25</v>
      </c>
      <c r="B9" s="126"/>
      <c r="C9" s="126"/>
      <c r="D9" s="132"/>
      <c r="E9" s="132"/>
      <c r="F9" s="132"/>
      <c r="G9" s="132"/>
      <c r="H9" s="132"/>
      <c r="I9" s="132"/>
      <c r="J9" s="132"/>
      <c r="K9" s="128"/>
      <c r="L9" s="128"/>
      <c r="M9" s="128"/>
      <c r="N9" s="128"/>
      <c r="O9" s="128"/>
      <c r="P9" s="128"/>
      <c r="Q9" s="133"/>
      <c r="R9" s="19"/>
      <c r="S9" s="19"/>
      <c r="U9" s="94"/>
      <c r="V9" s="106" t="s">
        <v>127</v>
      </c>
      <c r="W9" s="103" t="s">
        <v>79</v>
      </c>
      <c r="X9" s="105" t="s">
        <v>56</v>
      </c>
    </row>
    <row r="10" spans="1:24" s="20" customFormat="1" ht="21.75" customHeight="1">
      <c r="A10" s="129" t="s">
        <v>22</v>
      </c>
      <c r="B10" s="130"/>
      <c r="C10" s="130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9"/>
      <c r="R10" s="19"/>
      <c r="S10" s="19"/>
      <c r="U10" s="94"/>
      <c r="V10" s="106"/>
      <c r="W10" s="103" t="s">
        <v>80</v>
      </c>
      <c r="X10" s="105" t="s">
        <v>57</v>
      </c>
    </row>
    <row r="11" spans="1:24" s="20" customFormat="1" ht="18" customHeight="1" thickBot="1">
      <c r="A11" s="135" t="s">
        <v>10</v>
      </c>
      <c r="B11" s="136"/>
      <c r="C11" s="136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/>
      <c r="R11" s="19"/>
      <c r="S11" s="19"/>
      <c r="U11" s="94"/>
      <c r="V11" s="106"/>
      <c r="W11" s="103" t="s">
        <v>81</v>
      </c>
      <c r="X11" s="105" t="s">
        <v>58</v>
      </c>
    </row>
    <row r="12" spans="1:25" s="19" customFormat="1" ht="40.5" customHeight="1" thickBot="1">
      <c r="A12" s="125" t="s">
        <v>31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U12" s="95"/>
      <c r="V12" s="106"/>
      <c r="W12" s="103" t="s">
        <v>82</v>
      </c>
      <c r="X12" s="105" t="s">
        <v>59</v>
      </c>
      <c r="Y12" s="20"/>
    </row>
    <row r="13" spans="1:25" s="28" customFormat="1" ht="39" customHeight="1" thickBot="1">
      <c r="A13" s="24" t="s">
        <v>21</v>
      </c>
      <c r="B13" s="25" t="s">
        <v>13</v>
      </c>
      <c r="C13" s="25" t="s">
        <v>18</v>
      </c>
      <c r="D13" s="25" t="s">
        <v>4</v>
      </c>
      <c r="E13" s="25" t="s">
        <v>5</v>
      </c>
      <c r="F13" s="25" t="s">
        <v>63</v>
      </c>
      <c r="G13" s="25" t="s">
        <v>34</v>
      </c>
      <c r="H13" s="25" t="s">
        <v>30</v>
      </c>
      <c r="I13" s="25" t="s">
        <v>28</v>
      </c>
      <c r="J13" s="25" t="s">
        <v>24</v>
      </c>
      <c r="K13" s="25" t="s">
        <v>19</v>
      </c>
      <c r="L13" s="26" t="s">
        <v>20</v>
      </c>
      <c r="M13" s="25" t="s">
        <v>17</v>
      </c>
      <c r="N13" s="25" t="s">
        <v>29</v>
      </c>
      <c r="O13" s="25" t="s">
        <v>72</v>
      </c>
      <c r="P13" s="25" t="s">
        <v>48</v>
      </c>
      <c r="Q13" s="27" t="s">
        <v>141</v>
      </c>
      <c r="U13" s="96"/>
      <c r="V13" s="106"/>
      <c r="W13" s="103" t="s">
        <v>129</v>
      </c>
      <c r="X13" s="105" t="s">
        <v>60</v>
      </c>
      <c r="Y13" s="19"/>
    </row>
    <row r="14" spans="1:25" s="20" customFormat="1" ht="19.5" customHeight="1">
      <c r="A14" s="87">
        <v>1</v>
      </c>
      <c r="B14" s="32"/>
      <c r="C14" s="32"/>
      <c r="D14" s="32"/>
      <c r="E14" s="44"/>
      <c r="F14" s="35"/>
      <c r="G14" s="32"/>
      <c r="H14" s="32"/>
      <c r="I14" s="15"/>
      <c r="J14" s="15"/>
      <c r="K14" s="15"/>
      <c r="L14" s="35"/>
      <c r="M14" s="15"/>
      <c r="N14" s="15"/>
      <c r="O14" s="58"/>
      <c r="P14" s="32"/>
      <c r="Q14" s="61"/>
      <c r="U14" s="94"/>
      <c r="V14" s="106"/>
      <c r="W14" s="103" t="s">
        <v>130</v>
      </c>
      <c r="X14" s="107"/>
      <c r="Y14" s="28"/>
    </row>
    <row r="15" spans="1:23" s="20" customFormat="1" ht="19.5" customHeight="1">
      <c r="A15" s="88">
        <f>A14+1</f>
        <v>2</v>
      </c>
      <c r="B15" s="33"/>
      <c r="C15" s="33"/>
      <c r="D15" s="33"/>
      <c r="E15" s="45"/>
      <c r="F15" s="36"/>
      <c r="G15" s="33"/>
      <c r="H15" s="33"/>
      <c r="I15" s="16"/>
      <c r="J15" s="16"/>
      <c r="K15" s="16"/>
      <c r="L15" s="36"/>
      <c r="M15" s="16"/>
      <c r="N15" s="16"/>
      <c r="O15" s="59"/>
      <c r="P15" s="33"/>
      <c r="Q15" s="62"/>
      <c r="U15" s="94"/>
      <c r="V15" s="108"/>
      <c r="W15" s="109" t="s">
        <v>83</v>
      </c>
    </row>
    <row r="16" spans="1:23" s="20" customFormat="1" ht="19.5" customHeight="1">
      <c r="A16" s="88">
        <f aca="true" t="shared" si="0" ref="A16:A38">A15+1</f>
        <v>3</v>
      </c>
      <c r="B16" s="33"/>
      <c r="C16" s="33"/>
      <c r="D16" s="33"/>
      <c r="E16" s="45"/>
      <c r="F16" s="36"/>
      <c r="G16" s="33"/>
      <c r="H16" s="33"/>
      <c r="I16" s="16"/>
      <c r="J16" s="16"/>
      <c r="K16" s="16"/>
      <c r="L16" s="36"/>
      <c r="M16" s="16"/>
      <c r="N16" s="16"/>
      <c r="O16" s="59"/>
      <c r="P16" s="33"/>
      <c r="Q16" s="62"/>
      <c r="U16" s="94"/>
      <c r="V16" s="110"/>
      <c r="W16" s="109" t="s">
        <v>111</v>
      </c>
    </row>
    <row r="17" spans="1:23" s="20" customFormat="1" ht="19.5" customHeight="1">
      <c r="A17" s="88">
        <f t="shared" si="0"/>
        <v>4</v>
      </c>
      <c r="B17" s="33"/>
      <c r="C17" s="33"/>
      <c r="D17" s="33"/>
      <c r="E17" s="45"/>
      <c r="F17" s="36"/>
      <c r="G17" s="33"/>
      <c r="H17" s="33"/>
      <c r="I17" s="16"/>
      <c r="J17" s="16"/>
      <c r="K17" s="16"/>
      <c r="L17" s="36"/>
      <c r="M17" s="16"/>
      <c r="N17" s="16"/>
      <c r="O17" s="59"/>
      <c r="P17" s="33"/>
      <c r="Q17" s="62"/>
      <c r="U17" s="94"/>
      <c r="V17" s="108"/>
      <c r="W17" s="109" t="s">
        <v>84</v>
      </c>
    </row>
    <row r="18" spans="1:23" s="20" customFormat="1" ht="19.5" customHeight="1">
      <c r="A18" s="88">
        <f t="shared" si="0"/>
        <v>5</v>
      </c>
      <c r="B18" s="33"/>
      <c r="C18" s="33"/>
      <c r="D18" s="33"/>
      <c r="E18" s="45"/>
      <c r="F18" s="36"/>
      <c r="G18" s="33"/>
      <c r="H18" s="33"/>
      <c r="I18" s="16"/>
      <c r="J18" s="16"/>
      <c r="K18" s="16"/>
      <c r="L18" s="36"/>
      <c r="M18" s="16"/>
      <c r="N18" s="16"/>
      <c r="O18" s="59"/>
      <c r="P18" s="33"/>
      <c r="Q18" s="62"/>
      <c r="U18" s="94"/>
      <c r="V18" s="110"/>
      <c r="W18" s="109" t="s">
        <v>131</v>
      </c>
    </row>
    <row r="19" spans="1:23" s="20" customFormat="1" ht="19.5" customHeight="1">
      <c r="A19" s="88">
        <f t="shared" si="0"/>
        <v>6</v>
      </c>
      <c r="B19" s="33"/>
      <c r="C19" s="33"/>
      <c r="D19" s="33"/>
      <c r="E19" s="45"/>
      <c r="F19" s="36"/>
      <c r="G19" s="33"/>
      <c r="H19" s="33"/>
      <c r="I19" s="16"/>
      <c r="J19" s="16"/>
      <c r="K19" s="16"/>
      <c r="L19" s="36"/>
      <c r="M19" s="16"/>
      <c r="N19" s="16"/>
      <c r="O19" s="59"/>
      <c r="P19" s="33"/>
      <c r="Q19" s="62"/>
      <c r="U19" s="94"/>
      <c r="V19" s="108"/>
      <c r="W19" s="109" t="s">
        <v>86</v>
      </c>
    </row>
    <row r="20" spans="1:23" s="20" customFormat="1" ht="19.5" customHeight="1">
      <c r="A20" s="88">
        <f t="shared" si="0"/>
        <v>7</v>
      </c>
      <c r="B20" s="33"/>
      <c r="C20" s="33"/>
      <c r="D20" s="33"/>
      <c r="E20" s="45"/>
      <c r="F20" s="36"/>
      <c r="G20" s="33"/>
      <c r="H20" s="33"/>
      <c r="I20" s="16"/>
      <c r="J20" s="16"/>
      <c r="K20" s="16"/>
      <c r="L20" s="36"/>
      <c r="M20" s="16"/>
      <c r="N20" s="16"/>
      <c r="O20" s="59"/>
      <c r="P20" s="33"/>
      <c r="Q20" s="62"/>
      <c r="U20" s="94"/>
      <c r="V20" s="110"/>
      <c r="W20" s="109" t="s">
        <v>88</v>
      </c>
    </row>
    <row r="21" spans="1:23" s="20" customFormat="1" ht="19.5" customHeight="1">
      <c r="A21" s="88">
        <f t="shared" si="0"/>
        <v>8</v>
      </c>
      <c r="B21" s="33"/>
      <c r="C21" s="33"/>
      <c r="D21" s="33"/>
      <c r="E21" s="45"/>
      <c r="F21" s="36"/>
      <c r="G21" s="33"/>
      <c r="H21" s="33"/>
      <c r="I21" s="16"/>
      <c r="J21" s="16"/>
      <c r="K21" s="16"/>
      <c r="L21" s="36"/>
      <c r="M21" s="16"/>
      <c r="N21" s="16"/>
      <c r="O21" s="59"/>
      <c r="P21" s="33"/>
      <c r="Q21" s="62"/>
      <c r="U21" s="94"/>
      <c r="V21" s="108"/>
      <c r="W21" s="109" t="s">
        <v>89</v>
      </c>
    </row>
    <row r="22" spans="1:23" s="20" customFormat="1" ht="19.5" customHeight="1">
      <c r="A22" s="88">
        <f t="shared" si="0"/>
        <v>9</v>
      </c>
      <c r="B22" s="33"/>
      <c r="C22" s="33"/>
      <c r="D22" s="33"/>
      <c r="E22" s="45"/>
      <c r="F22" s="36"/>
      <c r="G22" s="33"/>
      <c r="H22" s="33"/>
      <c r="I22" s="16"/>
      <c r="J22" s="16"/>
      <c r="K22" s="16"/>
      <c r="L22" s="36"/>
      <c r="M22" s="16"/>
      <c r="N22" s="16"/>
      <c r="O22" s="59"/>
      <c r="P22" s="33"/>
      <c r="Q22" s="62"/>
      <c r="U22" s="94"/>
      <c r="V22" s="110"/>
      <c r="W22" s="109" t="s">
        <v>91</v>
      </c>
    </row>
    <row r="23" spans="1:23" s="20" customFormat="1" ht="19.5" customHeight="1">
      <c r="A23" s="88">
        <f t="shared" si="0"/>
        <v>10</v>
      </c>
      <c r="B23" s="33"/>
      <c r="C23" s="33"/>
      <c r="D23" s="33"/>
      <c r="E23" s="45"/>
      <c r="F23" s="36"/>
      <c r="G23" s="33"/>
      <c r="H23" s="33"/>
      <c r="I23" s="16"/>
      <c r="J23" s="16"/>
      <c r="K23" s="16"/>
      <c r="L23" s="36"/>
      <c r="M23" s="16"/>
      <c r="N23" s="16"/>
      <c r="O23" s="59"/>
      <c r="P23" s="33"/>
      <c r="Q23" s="62"/>
      <c r="U23" s="94"/>
      <c r="V23" s="108"/>
      <c r="W23" s="109" t="s">
        <v>92</v>
      </c>
    </row>
    <row r="24" spans="1:23" s="20" customFormat="1" ht="19.5" customHeight="1">
      <c r="A24" s="88">
        <f t="shared" si="0"/>
        <v>11</v>
      </c>
      <c r="B24" s="33"/>
      <c r="C24" s="33"/>
      <c r="D24" s="33"/>
      <c r="E24" s="45"/>
      <c r="F24" s="36"/>
      <c r="G24" s="33"/>
      <c r="H24" s="33"/>
      <c r="I24" s="16"/>
      <c r="J24" s="16"/>
      <c r="K24" s="16"/>
      <c r="L24" s="36"/>
      <c r="M24" s="16"/>
      <c r="N24" s="16"/>
      <c r="O24" s="59"/>
      <c r="P24" s="33"/>
      <c r="Q24" s="62"/>
      <c r="U24" s="94"/>
      <c r="V24" s="110"/>
      <c r="W24" s="109" t="s">
        <v>93</v>
      </c>
    </row>
    <row r="25" spans="1:23" s="20" customFormat="1" ht="19.5" customHeight="1">
      <c r="A25" s="88">
        <f t="shared" si="0"/>
        <v>12</v>
      </c>
      <c r="B25" s="33"/>
      <c r="C25" s="33"/>
      <c r="D25" s="33"/>
      <c r="E25" s="45"/>
      <c r="F25" s="36"/>
      <c r="G25" s="33"/>
      <c r="H25" s="33"/>
      <c r="I25" s="16"/>
      <c r="J25" s="16"/>
      <c r="K25" s="16"/>
      <c r="L25" s="36"/>
      <c r="M25" s="16"/>
      <c r="N25" s="16"/>
      <c r="O25" s="59"/>
      <c r="P25" s="33"/>
      <c r="Q25" s="62"/>
      <c r="U25" s="94"/>
      <c r="V25" s="111"/>
      <c r="W25" s="109" t="s">
        <v>132</v>
      </c>
    </row>
    <row r="26" spans="1:23" s="20" customFormat="1" ht="19.5" customHeight="1">
      <c r="A26" s="88">
        <f t="shared" si="0"/>
        <v>13</v>
      </c>
      <c r="B26" s="33"/>
      <c r="C26" s="33"/>
      <c r="D26" s="33"/>
      <c r="E26" s="45"/>
      <c r="F26" s="36"/>
      <c r="G26" s="33"/>
      <c r="H26" s="33"/>
      <c r="I26" s="16"/>
      <c r="J26" s="16"/>
      <c r="K26" s="16"/>
      <c r="L26" s="36"/>
      <c r="M26" s="16"/>
      <c r="N26" s="16"/>
      <c r="O26" s="59"/>
      <c r="P26" s="33"/>
      <c r="Q26" s="62"/>
      <c r="U26" s="94"/>
      <c r="V26" s="111"/>
      <c r="W26" s="109" t="s">
        <v>94</v>
      </c>
    </row>
    <row r="27" spans="1:23" s="20" customFormat="1" ht="19.5" customHeight="1">
      <c r="A27" s="88">
        <f t="shared" si="0"/>
        <v>14</v>
      </c>
      <c r="B27" s="33"/>
      <c r="C27" s="33"/>
      <c r="D27" s="33"/>
      <c r="E27" s="45"/>
      <c r="F27" s="36"/>
      <c r="G27" s="33"/>
      <c r="H27" s="33"/>
      <c r="I27" s="16"/>
      <c r="J27" s="16"/>
      <c r="K27" s="16"/>
      <c r="L27" s="36"/>
      <c r="M27" s="16"/>
      <c r="N27" s="16"/>
      <c r="O27" s="59"/>
      <c r="P27" s="33"/>
      <c r="Q27" s="62"/>
      <c r="U27" s="94"/>
      <c r="V27" s="108"/>
      <c r="W27" s="109" t="s">
        <v>133</v>
      </c>
    </row>
    <row r="28" spans="1:23" s="20" customFormat="1" ht="19.5" customHeight="1">
      <c r="A28" s="88">
        <f t="shared" si="0"/>
        <v>15</v>
      </c>
      <c r="B28" s="33"/>
      <c r="C28" s="33"/>
      <c r="D28" s="33"/>
      <c r="E28" s="45"/>
      <c r="F28" s="36"/>
      <c r="G28" s="33"/>
      <c r="H28" s="33"/>
      <c r="I28" s="16"/>
      <c r="J28" s="16"/>
      <c r="K28" s="16"/>
      <c r="L28" s="36"/>
      <c r="M28" s="16"/>
      <c r="N28" s="16"/>
      <c r="O28" s="59"/>
      <c r="P28" s="33"/>
      <c r="Q28" s="62"/>
      <c r="U28" s="94"/>
      <c r="V28" s="110"/>
      <c r="W28" s="109" t="s">
        <v>95</v>
      </c>
    </row>
    <row r="29" spans="1:23" s="20" customFormat="1" ht="19.5" customHeight="1">
      <c r="A29" s="88">
        <f t="shared" si="0"/>
        <v>16</v>
      </c>
      <c r="B29" s="33"/>
      <c r="C29" s="33"/>
      <c r="D29" s="33"/>
      <c r="E29" s="45"/>
      <c r="F29" s="36"/>
      <c r="G29" s="33"/>
      <c r="H29" s="33"/>
      <c r="I29" s="16"/>
      <c r="J29" s="16"/>
      <c r="K29" s="16"/>
      <c r="L29" s="36"/>
      <c r="M29" s="16"/>
      <c r="N29" s="16"/>
      <c r="O29" s="59"/>
      <c r="P29" s="33"/>
      <c r="Q29" s="62"/>
      <c r="U29" s="94"/>
      <c r="V29" s="108"/>
      <c r="W29" s="109" t="s">
        <v>96</v>
      </c>
    </row>
    <row r="30" spans="1:23" s="20" customFormat="1" ht="19.5" customHeight="1">
      <c r="A30" s="88">
        <f t="shared" si="0"/>
        <v>17</v>
      </c>
      <c r="B30" s="33"/>
      <c r="C30" s="33"/>
      <c r="D30" s="33"/>
      <c r="E30" s="45"/>
      <c r="F30" s="36"/>
      <c r="G30" s="33"/>
      <c r="H30" s="33"/>
      <c r="I30" s="16"/>
      <c r="J30" s="16"/>
      <c r="K30" s="16"/>
      <c r="L30" s="36"/>
      <c r="M30" s="16"/>
      <c r="N30" s="16"/>
      <c r="O30" s="59"/>
      <c r="P30" s="33"/>
      <c r="Q30" s="62"/>
      <c r="U30" s="94"/>
      <c r="V30" s="110"/>
      <c r="W30" s="109" t="s">
        <v>97</v>
      </c>
    </row>
    <row r="31" spans="1:23" s="20" customFormat="1" ht="19.5" customHeight="1">
      <c r="A31" s="88">
        <f t="shared" si="0"/>
        <v>18</v>
      </c>
      <c r="B31" s="33"/>
      <c r="C31" s="33"/>
      <c r="D31" s="33"/>
      <c r="E31" s="45"/>
      <c r="F31" s="36"/>
      <c r="G31" s="33"/>
      <c r="H31" s="33"/>
      <c r="I31" s="16"/>
      <c r="J31" s="16"/>
      <c r="K31" s="16"/>
      <c r="L31" s="36"/>
      <c r="M31" s="16"/>
      <c r="N31" s="16"/>
      <c r="O31" s="59"/>
      <c r="P31" s="33"/>
      <c r="Q31" s="62"/>
      <c r="U31" s="94"/>
      <c r="V31" s="108"/>
      <c r="W31" s="109" t="s">
        <v>98</v>
      </c>
    </row>
    <row r="32" spans="1:23" s="20" customFormat="1" ht="19.5" customHeight="1">
      <c r="A32" s="88">
        <f t="shared" si="0"/>
        <v>19</v>
      </c>
      <c r="B32" s="33"/>
      <c r="C32" s="33"/>
      <c r="D32" s="33"/>
      <c r="E32" s="45"/>
      <c r="F32" s="36"/>
      <c r="G32" s="33"/>
      <c r="H32" s="33"/>
      <c r="I32" s="16"/>
      <c r="J32" s="16"/>
      <c r="K32" s="16"/>
      <c r="L32" s="36"/>
      <c r="M32" s="16"/>
      <c r="N32" s="16"/>
      <c r="O32" s="59"/>
      <c r="P32" s="33"/>
      <c r="Q32" s="62"/>
      <c r="U32" s="94"/>
      <c r="V32" s="108"/>
      <c r="W32" s="109" t="s">
        <v>99</v>
      </c>
    </row>
    <row r="33" spans="1:23" s="20" customFormat="1" ht="19.5" customHeight="1">
      <c r="A33" s="88">
        <f t="shared" si="0"/>
        <v>20</v>
      </c>
      <c r="B33" s="33"/>
      <c r="C33" s="33"/>
      <c r="D33" s="33"/>
      <c r="E33" s="45"/>
      <c r="F33" s="36"/>
      <c r="G33" s="33"/>
      <c r="H33" s="33"/>
      <c r="I33" s="16"/>
      <c r="J33" s="16"/>
      <c r="K33" s="16"/>
      <c r="L33" s="36"/>
      <c r="M33" s="16"/>
      <c r="N33" s="16"/>
      <c r="O33" s="59"/>
      <c r="P33" s="33"/>
      <c r="Q33" s="62"/>
      <c r="U33" s="94"/>
      <c r="V33" s="108"/>
      <c r="W33" s="109" t="s">
        <v>100</v>
      </c>
    </row>
    <row r="34" spans="1:23" s="20" customFormat="1" ht="19.5" customHeight="1">
      <c r="A34" s="88">
        <f t="shared" si="0"/>
        <v>21</v>
      </c>
      <c r="B34" s="33"/>
      <c r="C34" s="33"/>
      <c r="D34" s="33"/>
      <c r="E34" s="45"/>
      <c r="F34" s="36"/>
      <c r="G34" s="33"/>
      <c r="H34" s="33"/>
      <c r="I34" s="16"/>
      <c r="J34" s="16"/>
      <c r="K34" s="16"/>
      <c r="L34" s="36"/>
      <c r="M34" s="16"/>
      <c r="N34" s="16"/>
      <c r="O34" s="59"/>
      <c r="P34" s="33"/>
      <c r="Q34" s="62"/>
      <c r="U34" s="94"/>
      <c r="V34" s="112"/>
      <c r="W34" s="109" t="s">
        <v>101</v>
      </c>
    </row>
    <row r="35" spans="1:23" s="20" customFormat="1" ht="19.5" customHeight="1">
      <c r="A35" s="88">
        <f t="shared" si="0"/>
        <v>22</v>
      </c>
      <c r="B35" s="33"/>
      <c r="C35" s="33"/>
      <c r="D35" s="33"/>
      <c r="E35" s="45"/>
      <c r="F35" s="36"/>
      <c r="G35" s="33"/>
      <c r="H35" s="33"/>
      <c r="I35" s="16"/>
      <c r="J35" s="16"/>
      <c r="K35" s="16"/>
      <c r="L35" s="36"/>
      <c r="M35" s="16"/>
      <c r="N35" s="16"/>
      <c r="O35" s="59"/>
      <c r="P35" s="33"/>
      <c r="Q35" s="62"/>
      <c r="U35" s="94"/>
      <c r="V35" s="113"/>
      <c r="W35" s="103" t="s">
        <v>102</v>
      </c>
    </row>
    <row r="36" spans="1:23" s="20" customFormat="1" ht="19.5" customHeight="1">
      <c r="A36" s="88">
        <f t="shared" si="0"/>
        <v>23</v>
      </c>
      <c r="B36" s="33"/>
      <c r="C36" s="33"/>
      <c r="D36" s="33"/>
      <c r="E36" s="45"/>
      <c r="F36" s="36"/>
      <c r="G36" s="33"/>
      <c r="H36" s="33"/>
      <c r="I36" s="16"/>
      <c r="J36" s="16"/>
      <c r="K36" s="16"/>
      <c r="L36" s="36"/>
      <c r="M36" s="16"/>
      <c r="N36" s="16"/>
      <c r="O36" s="59"/>
      <c r="P36" s="33"/>
      <c r="Q36" s="62"/>
      <c r="U36" s="94"/>
      <c r="V36" s="114"/>
      <c r="W36" s="103" t="s">
        <v>103</v>
      </c>
    </row>
    <row r="37" spans="1:23" s="20" customFormat="1" ht="19.5" customHeight="1">
      <c r="A37" s="88">
        <f t="shared" si="0"/>
        <v>24</v>
      </c>
      <c r="B37" s="33"/>
      <c r="C37" s="33"/>
      <c r="D37" s="33"/>
      <c r="E37" s="45"/>
      <c r="F37" s="36"/>
      <c r="G37" s="33"/>
      <c r="H37" s="33"/>
      <c r="I37" s="16"/>
      <c r="J37" s="16"/>
      <c r="K37" s="16"/>
      <c r="L37" s="36"/>
      <c r="M37" s="16"/>
      <c r="N37" s="16"/>
      <c r="O37" s="59"/>
      <c r="P37" s="33"/>
      <c r="Q37" s="62"/>
      <c r="U37" s="94"/>
      <c r="V37" s="114"/>
      <c r="W37" s="103" t="s">
        <v>148</v>
      </c>
    </row>
    <row r="38" spans="1:23" s="20" customFormat="1" ht="19.5" customHeight="1" thickBot="1">
      <c r="A38" s="89">
        <f t="shared" si="0"/>
        <v>25</v>
      </c>
      <c r="B38" s="63"/>
      <c r="C38" s="63"/>
      <c r="D38" s="63"/>
      <c r="E38" s="64"/>
      <c r="F38" s="65"/>
      <c r="G38" s="63"/>
      <c r="H38" s="63"/>
      <c r="I38" s="66"/>
      <c r="J38" s="66"/>
      <c r="K38" s="66"/>
      <c r="L38" s="65"/>
      <c r="M38" s="66"/>
      <c r="N38" s="66"/>
      <c r="O38" s="67"/>
      <c r="P38" s="63"/>
      <c r="Q38" s="68"/>
      <c r="U38" s="94"/>
      <c r="V38" s="114"/>
      <c r="W38" s="103" t="s">
        <v>104</v>
      </c>
    </row>
    <row r="39" spans="1:25" s="29" customFormat="1" ht="21" customHeight="1">
      <c r="A39" s="73" t="s">
        <v>16</v>
      </c>
      <c r="B39" s="74" t="s">
        <v>126</v>
      </c>
      <c r="C39" s="74"/>
      <c r="D39" s="74"/>
      <c r="E39" s="74"/>
      <c r="F39" s="74"/>
      <c r="G39" s="75"/>
      <c r="H39" s="75"/>
      <c r="I39" s="90">
        <f>SUMIF(F14:F38,W16,I14:I38)</f>
        <v>0</v>
      </c>
      <c r="J39" s="77"/>
      <c r="K39" s="76"/>
      <c r="L39" s="74"/>
      <c r="M39" s="77"/>
      <c r="N39" s="77"/>
      <c r="O39" s="74"/>
      <c r="P39" s="74"/>
      <c r="Q39" s="78"/>
      <c r="U39" s="97"/>
      <c r="V39" s="114"/>
      <c r="W39" s="103" t="s">
        <v>105</v>
      </c>
      <c r="Y39" s="20"/>
    </row>
    <row r="40" spans="1:23" s="29" customFormat="1" ht="21" customHeight="1">
      <c r="A40" s="79" t="s">
        <v>16</v>
      </c>
      <c r="B40" s="69" t="s">
        <v>109</v>
      </c>
      <c r="C40" s="69"/>
      <c r="D40" s="69"/>
      <c r="E40" s="69"/>
      <c r="F40" s="69"/>
      <c r="G40" s="70"/>
      <c r="H40" s="70"/>
      <c r="I40" s="91">
        <f>SUM(I14:I38)-I39</f>
        <v>0</v>
      </c>
      <c r="J40" s="72"/>
      <c r="K40" s="71"/>
      <c r="L40" s="69"/>
      <c r="M40" s="72"/>
      <c r="N40" s="72"/>
      <c r="O40" s="69"/>
      <c r="P40" s="69"/>
      <c r="Q40" s="80"/>
      <c r="U40" s="97"/>
      <c r="V40" s="114"/>
      <c r="W40" s="103" t="s">
        <v>106</v>
      </c>
    </row>
    <row r="41" spans="1:23" s="29" customFormat="1" ht="21" customHeight="1" thickBot="1">
      <c r="A41" s="81" t="s">
        <v>16</v>
      </c>
      <c r="B41" s="82" t="s">
        <v>110</v>
      </c>
      <c r="C41" s="82"/>
      <c r="D41" s="82"/>
      <c r="E41" s="82"/>
      <c r="F41" s="82"/>
      <c r="G41" s="83"/>
      <c r="H41" s="83"/>
      <c r="I41" s="92">
        <f>I39+I40</f>
        <v>0</v>
      </c>
      <c r="J41" s="85"/>
      <c r="K41" s="84"/>
      <c r="L41" s="82"/>
      <c r="M41" s="85"/>
      <c r="N41" s="85"/>
      <c r="O41" s="82"/>
      <c r="P41" s="82"/>
      <c r="Q41" s="86"/>
      <c r="U41" s="97"/>
      <c r="V41" s="114"/>
      <c r="W41" s="103" t="s">
        <v>107</v>
      </c>
    </row>
    <row r="42" spans="1:25" s="30" customFormat="1" ht="18.75" customHeight="1" thickBot="1">
      <c r="A42" s="2"/>
      <c r="B42" s="40"/>
      <c r="C42" s="40"/>
      <c r="D42" s="40"/>
      <c r="E42" s="46"/>
      <c r="F42" s="37"/>
      <c r="G42" s="40"/>
      <c r="H42" s="40"/>
      <c r="I42" s="49"/>
      <c r="J42" s="52"/>
      <c r="K42" s="52"/>
      <c r="L42" s="54"/>
      <c r="M42" s="49"/>
      <c r="N42" s="49"/>
      <c r="O42" s="60"/>
      <c r="P42" s="40"/>
      <c r="Q42" s="40"/>
      <c r="U42" s="98"/>
      <c r="V42" s="114"/>
      <c r="W42" s="109" t="s">
        <v>145</v>
      </c>
      <c r="Y42" s="29"/>
    </row>
    <row r="43" spans="1:25" s="28" customFormat="1" ht="39" customHeight="1" thickBot="1">
      <c r="A43" s="24" t="s">
        <v>21</v>
      </c>
      <c r="B43" s="25" t="s">
        <v>13</v>
      </c>
      <c r="C43" s="25" t="s">
        <v>18</v>
      </c>
      <c r="D43" s="25" t="s">
        <v>4</v>
      </c>
      <c r="E43" s="25" t="s">
        <v>5</v>
      </c>
      <c r="F43" s="25" t="s">
        <v>63</v>
      </c>
      <c r="G43" s="25" t="s">
        <v>34</v>
      </c>
      <c r="H43" s="25" t="s">
        <v>30</v>
      </c>
      <c r="I43" s="25" t="s">
        <v>28</v>
      </c>
      <c r="J43" s="25" t="s">
        <v>24</v>
      </c>
      <c r="K43" s="25" t="s">
        <v>19</v>
      </c>
      <c r="L43" s="26" t="s">
        <v>20</v>
      </c>
      <c r="M43" s="25" t="s">
        <v>17</v>
      </c>
      <c r="N43" s="25" t="s">
        <v>29</v>
      </c>
      <c r="O43" s="25" t="s">
        <v>72</v>
      </c>
      <c r="P43" s="25" t="s">
        <v>48</v>
      </c>
      <c r="Q43" s="27" t="s">
        <v>141</v>
      </c>
      <c r="U43" s="96"/>
      <c r="V43" s="114"/>
      <c r="W43" s="103" t="s">
        <v>108</v>
      </c>
      <c r="X43" s="115"/>
      <c r="Y43" s="30"/>
    </row>
    <row r="44" spans="1:25" s="20" customFormat="1" ht="19.5" customHeight="1">
      <c r="A44" s="87">
        <f>A38+1</f>
        <v>26</v>
      </c>
      <c r="B44" s="32"/>
      <c r="C44" s="32"/>
      <c r="D44" s="32"/>
      <c r="E44" s="44"/>
      <c r="F44" s="35"/>
      <c r="G44" s="32"/>
      <c r="H44" s="32"/>
      <c r="I44" s="15"/>
      <c r="J44" s="15"/>
      <c r="K44" s="15"/>
      <c r="L44" s="35"/>
      <c r="M44" s="15"/>
      <c r="N44" s="15"/>
      <c r="O44" s="58"/>
      <c r="P44" s="32"/>
      <c r="Q44" s="61"/>
      <c r="U44" s="94"/>
      <c r="V44" s="110"/>
      <c r="W44" s="103" t="s">
        <v>134</v>
      </c>
      <c r="X44" s="107"/>
      <c r="Y44" s="28"/>
    </row>
    <row r="45" spans="1:23" s="20" customFormat="1" ht="19.5" customHeight="1">
      <c r="A45" s="88">
        <f>A44+1</f>
        <v>27</v>
      </c>
      <c r="B45" s="33"/>
      <c r="C45" s="33"/>
      <c r="D45" s="33"/>
      <c r="E45" s="45"/>
      <c r="F45" s="36"/>
      <c r="G45" s="33"/>
      <c r="H45" s="33"/>
      <c r="I45" s="16"/>
      <c r="J45" s="16"/>
      <c r="K45" s="16"/>
      <c r="L45" s="36"/>
      <c r="M45" s="16"/>
      <c r="N45" s="16"/>
      <c r="O45" s="59"/>
      <c r="P45" s="33"/>
      <c r="Q45" s="62"/>
      <c r="U45" s="94"/>
      <c r="V45" s="108"/>
      <c r="W45" s="103" t="s">
        <v>112</v>
      </c>
    </row>
    <row r="46" spans="1:23" s="20" customFormat="1" ht="19.5" customHeight="1">
      <c r="A46" s="88">
        <f aca="true" t="shared" si="1" ref="A46:A68">A45+1</f>
        <v>28</v>
      </c>
      <c r="B46" s="33"/>
      <c r="C46" s="33"/>
      <c r="D46" s="33"/>
      <c r="E46" s="45"/>
      <c r="F46" s="36"/>
      <c r="G46" s="33"/>
      <c r="H46" s="33"/>
      <c r="I46" s="16"/>
      <c r="J46" s="16"/>
      <c r="K46" s="16"/>
      <c r="L46" s="36"/>
      <c r="M46" s="16"/>
      <c r="N46" s="16"/>
      <c r="O46" s="59"/>
      <c r="P46" s="33"/>
      <c r="Q46" s="62"/>
      <c r="U46" s="94"/>
      <c r="V46" s="108"/>
      <c r="W46" s="109" t="s">
        <v>113</v>
      </c>
    </row>
    <row r="47" spans="1:23" s="20" customFormat="1" ht="19.5" customHeight="1">
      <c r="A47" s="88">
        <f t="shared" si="1"/>
        <v>29</v>
      </c>
      <c r="B47" s="33"/>
      <c r="C47" s="33"/>
      <c r="D47" s="33"/>
      <c r="E47" s="45"/>
      <c r="F47" s="36"/>
      <c r="G47" s="33"/>
      <c r="H47" s="33"/>
      <c r="I47" s="16"/>
      <c r="J47" s="16"/>
      <c r="K47" s="16"/>
      <c r="L47" s="36"/>
      <c r="M47" s="16"/>
      <c r="N47" s="16"/>
      <c r="O47" s="59"/>
      <c r="P47" s="33"/>
      <c r="Q47" s="62"/>
      <c r="U47" s="94"/>
      <c r="V47" s="110"/>
      <c r="W47" s="109" t="s">
        <v>146</v>
      </c>
    </row>
    <row r="48" spans="1:23" s="20" customFormat="1" ht="19.5" customHeight="1">
      <c r="A48" s="88">
        <f t="shared" si="1"/>
        <v>30</v>
      </c>
      <c r="B48" s="33"/>
      <c r="C48" s="33"/>
      <c r="D48" s="33"/>
      <c r="E48" s="45"/>
      <c r="F48" s="36"/>
      <c r="G48" s="33"/>
      <c r="H48" s="33"/>
      <c r="I48" s="16"/>
      <c r="J48" s="16"/>
      <c r="K48" s="16"/>
      <c r="L48" s="36"/>
      <c r="M48" s="16"/>
      <c r="N48" s="16"/>
      <c r="O48" s="59"/>
      <c r="P48" s="33"/>
      <c r="Q48" s="62"/>
      <c r="U48" s="94"/>
      <c r="V48" s="108"/>
      <c r="W48" s="109" t="s">
        <v>114</v>
      </c>
    </row>
    <row r="49" spans="1:23" s="20" customFormat="1" ht="19.5" customHeight="1">
      <c r="A49" s="88">
        <f t="shared" si="1"/>
        <v>31</v>
      </c>
      <c r="B49" s="33"/>
      <c r="C49" s="33"/>
      <c r="D49" s="33"/>
      <c r="E49" s="45"/>
      <c r="F49" s="36"/>
      <c r="G49" s="33"/>
      <c r="H49" s="33"/>
      <c r="I49" s="16"/>
      <c r="J49" s="16"/>
      <c r="K49" s="16"/>
      <c r="L49" s="36"/>
      <c r="M49" s="16"/>
      <c r="N49" s="16"/>
      <c r="O49" s="59"/>
      <c r="P49" s="33"/>
      <c r="Q49" s="62"/>
      <c r="U49" s="94"/>
      <c r="V49" s="110"/>
      <c r="W49" s="109" t="s">
        <v>115</v>
      </c>
    </row>
    <row r="50" spans="1:23" s="20" customFormat="1" ht="19.5" customHeight="1">
      <c r="A50" s="88">
        <f t="shared" si="1"/>
        <v>32</v>
      </c>
      <c r="B50" s="33"/>
      <c r="C50" s="33"/>
      <c r="D50" s="33"/>
      <c r="E50" s="45"/>
      <c r="F50" s="36"/>
      <c r="G50" s="33"/>
      <c r="H50" s="33"/>
      <c r="I50" s="16"/>
      <c r="J50" s="16"/>
      <c r="K50" s="16"/>
      <c r="L50" s="36"/>
      <c r="M50" s="16"/>
      <c r="N50" s="16"/>
      <c r="O50" s="59"/>
      <c r="P50" s="33"/>
      <c r="Q50" s="62"/>
      <c r="U50" s="94"/>
      <c r="V50" s="108"/>
      <c r="W50" s="109" t="s">
        <v>135</v>
      </c>
    </row>
    <row r="51" spans="1:23" s="20" customFormat="1" ht="19.5" customHeight="1">
      <c r="A51" s="88">
        <f t="shared" si="1"/>
        <v>33</v>
      </c>
      <c r="B51" s="33"/>
      <c r="C51" s="33"/>
      <c r="D51" s="33"/>
      <c r="E51" s="45"/>
      <c r="F51" s="36"/>
      <c r="G51" s="33"/>
      <c r="H51" s="33"/>
      <c r="I51" s="16"/>
      <c r="J51" s="16"/>
      <c r="K51" s="16"/>
      <c r="L51" s="36"/>
      <c r="M51" s="16"/>
      <c r="N51" s="16"/>
      <c r="O51" s="59"/>
      <c r="P51" s="33"/>
      <c r="Q51" s="62"/>
      <c r="U51" s="94"/>
      <c r="V51" s="110"/>
      <c r="W51" s="124" t="s">
        <v>152</v>
      </c>
    </row>
    <row r="52" spans="1:23" s="20" customFormat="1" ht="19.5" customHeight="1">
      <c r="A52" s="88">
        <f t="shared" si="1"/>
        <v>34</v>
      </c>
      <c r="B52" s="33"/>
      <c r="C52" s="33"/>
      <c r="D52" s="33"/>
      <c r="E52" s="45"/>
      <c r="F52" s="36"/>
      <c r="G52" s="33"/>
      <c r="H52" s="33"/>
      <c r="I52" s="16"/>
      <c r="J52" s="16"/>
      <c r="K52" s="16"/>
      <c r="L52" s="36"/>
      <c r="M52" s="16"/>
      <c r="N52" s="16"/>
      <c r="O52" s="59"/>
      <c r="P52" s="33"/>
      <c r="Q52" s="62"/>
      <c r="U52" s="94"/>
      <c r="V52" s="108"/>
      <c r="W52" s="109" t="s">
        <v>116</v>
      </c>
    </row>
    <row r="53" spans="1:23" s="20" customFormat="1" ht="19.5" customHeight="1">
      <c r="A53" s="88">
        <f t="shared" si="1"/>
        <v>35</v>
      </c>
      <c r="B53" s="33"/>
      <c r="C53" s="33"/>
      <c r="D53" s="33"/>
      <c r="E53" s="45"/>
      <c r="F53" s="36"/>
      <c r="G53" s="33"/>
      <c r="H53" s="33"/>
      <c r="I53" s="16"/>
      <c r="J53" s="16"/>
      <c r="K53" s="16"/>
      <c r="L53" s="36"/>
      <c r="M53" s="16"/>
      <c r="N53" s="16"/>
      <c r="O53" s="59"/>
      <c r="P53" s="33"/>
      <c r="Q53" s="62"/>
      <c r="U53" s="94"/>
      <c r="V53" s="110"/>
      <c r="W53" s="109" t="s">
        <v>117</v>
      </c>
    </row>
    <row r="54" spans="1:23" s="20" customFormat="1" ht="19.5" customHeight="1">
      <c r="A54" s="88">
        <f t="shared" si="1"/>
        <v>36</v>
      </c>
      <c r="B54" s="33"/>
      <c r="C54" s="33"/>
      <c r="D54" s="33"/>
      <c r="E54" s="45"/>
      <c r="F54" s="36"/>
      <c r="G54" s="33"/>
      <c r="H54" s="33"/>
      <c r="I54" s="16"/>
      <c r="J54" s="16"/>
      <c r="K54" s="16"/>
      <c r="L54" s="36"/>
      <c r="M54" s="16"/>
      <c r="N54" s="16"/>
      <c r="O54" s="59"/>
      <c r="P54" s="33"/>
      <c r="Q54" s="62"/>
      <c r="U54" s="94"/>
      <c r="V54" s="108"/>
      <c r="W54" s="109" t="s">
        <v>136</v>
      </c>
    </row>
    <row r="55" spans="1:23" s="20" customFormat="1" ht="19.5" customHeight="1">
      <c r="A55" s="88">
        <f t="shared" si="1"/>
        <v>37</v>
      </c>
      <c r="B55" s="33"/>
      <c r="C55" s="33"/>
      <c r="D55" s="33"/>
      <c r="E55" s="45"/>
      <c r="F55" s="36"/>
      <c r="G55" s="33"/>
      <c r="H55" s="33"/>
      <c r="I55" s="16"/>
      <c r="J55" s="16"/>
      <c r="K55" s="16"/>
      <c r="L55" s="36"/>
      <c r="M55" s="16"/>
      <c r="N55" s="16"/>
      <c r="O55" s="59"/>
      <c r="P55" s="33"/>
      <c r="Q55" s="62"/>
      <c r="U55" s="94"/>
      <c r="V55" s="110"/>
      <c r="W55" s="109" t="s">
        <v>137</v>
      </c>
    </row>
    <row r="56" spans="1:23" s="20" customFormat="1" ht="19.5" customHeight="1">
      <c r="A56" s="88">
        <f t="shared" si="1"/>
        <v>38</v>
      </c>
      <c r="B56" s="33"/>
      <c r="C56" s="33"/>
      <c r="D56" s="33"/>
      <c r="E56" s="45"/>
      <c r="F56" s="36"/>
      <c r="G56" s="33"/>
      <c r="H56" s="33"/>
      <c r="I56" s="16"/>
      <c r="J56" s="16"/>
      <c r="K56" s="16"/>
      <c r="L56" s="36"/>
      <c r="M56" s="16"/>
      <c r="N56" s="16"/>
      <c r="O56" s="59"/>
      <c r="P56" s="33"/>
      <c r="Q56" s="62"/>
      <c r="U56" s="94"/>
      <c r="V56" s="110"/>
      <c r="W56" s="109" t="s">
        <v>118</v>
      </c>
    </row>
    <row r="57" spans="1:23" s="20" customFormat="1" ht="19.5" customHeight="1">
      <c r="A57" s="88">
        <f t="shared" si="1"/>
        <v>39</v>
      </c>
      <c r="B57" s="33"/>
      <c r="C57" s="33"/>
      <c r="D57" s="33"/>
      <c r="E57" s="45"/>
      <c r="F57" s="36"/>
      <c r="G57" s="33"/>
      <c r="H57" s="33"/>
      <c r="I57" s="16"/>
      <c r="J57" s="16"/>
      <c r="K57" s="16"/>
      <c r="L57" s="36"/>
      <c r="M57" s="16"/>
      <c r="N57" s="16"/>
      <c r="O57" s="59"/>
      <c r="P57" s="33"/>
      <c r="Q57" s="62"/>
      <c r="U57" s="94"/>
      <c r="V57" s="111"/>
      <c r="W57" s="109" t="s">
        <v>119</v>
      </c>
    </row>
    <row r="58" spans="1:23" s="20" customFormat="1" ht="19.5" customHeight="1">
      <c r="A58" s="88">
        <f t="shared" si="1"/>
        <v>40</v>
      </c>
      <c r="B58" s="33"/>
      <c r="C58" s="33"/>
      <c r="D58" s="33"/>
      <c r="E58" s="45"/>
      <c r="F58" s="36"/>
      <c r="G58" s="33"/>
      <c r="H58" s="33"/>
      <c r="I58" s="16"/>
      <c r="J58" s="16"/>
      <c r="K58" s="16"/>
      <c r="L58" s="36"/>
      <c r="M58" s="16"/>
      <c r="N58" s="16"/>
      <c r="O58" s="59"/>
      <c r="P58" s="33"/>
      <c r="Q58" s="62"/>
      <c r="U58" s="94"/>
      <c r="V58" s="111"/>
      <c r="W58" s="109" t="s">
        <v>147</v>
      </c>
    </row>
    <row r="59" spans="1:23" s="20" customFormat="1" ht="19.5" customHeight="1">
      <c r="A59" s="88">
        <f t="shared" si="1"/>
        <v>41</v>
      </c>
      <c r="B59" s="33"/>
      <c r="C59" s="33"/>
      <c r="D59" s="33"/>
      <c r="E59" s="45"/>
      <c r="F59" s="36"/>
      <c r="G59" s="33"/>
      <c r="H59" s="33"/>
      <c r="I59" s="16"/>
      <c r="J59" s="16"/>
      <c r="K59" s="16"/>
      <c r="L59" s="36"/>
      <c r="M59" s="16"/>
      <c r="N59" s="16"/>
      <c r="O59" s="59"/>
      <c r="P59" s="33"/>
      <c r="Q59" s="62"/>
      <c r="U59" s="94"/>
      <c r="V59" s="108"/>
      <c r="W59" s="109" t="s">
        <v>120</v>
      </c>
    </row>
    <row r="60" spans="1:23" s="20" customFormat="1" ht="19.5" customHeight="1">
      <c r="A60" s="88">
        <f t="shared" si="1"/>
        <v>42</v>
      </c>
      <c r="B60" s="33"/>
      <c r="C60" s="33"/>
      <c r="D60" s="33"/>
      <c r="E60" s="45"/>
      <c r="F60" s="36"/>
      <c r="G60" s="33"/>
      <c r="H60" s="33"/>
      <c r="I60" s="16"/>
      <c r="J60" s="16"/>
      <c r="K60" s="16"/>
      <c r="L60" s="36"/>
      <c r="M60" s="16"/>
      <c r="N60" s="16"/>
      <c r="O60" s="59"/>
      <c r="P60" s="33"/>
      <c r="Q60" s="62"/>
      <c r="U60" s="94"/>
      <c r="V60" s="110"/>
      <c r="W60" s="109" t="s">
        <v>121</v>
      </c>
    </row>
    <row r="61" spans="1:23" s="20" customFormat="1" ht="19.5" customHeight="1">
      <c r="A61" s="88">
        <f t="shared" si="1"/>
        <v>43</v>
      </c>
      <c r="B61" s="33"/>
      <c r="C61" s="33"/>
      <c r="D61" s="33"/>
      <c r="E61" s="45"/>
      <c r="F61" s="36"/>
      <c r="G61" s="33"/>
      <c r="H61" s="33"/>
      <c r="I61" s="16"/>
      <c r="J61" s="16"/>
      <c r="K61" s="16"/>
      <c r="L61" s="36"/>
      <c r="M61" s="16"/>
      <c r="N61" s="16"/>
      <c r="O61" s="59"/>
      <c r="P61" s="33"/>
      <c r="Q61" s="62"/>
      <c r="U61" s="94"/>
      <c r="V61" s="108"/>
      <c r="W61" s="109" t="s">
        <v>122</v>
      </c>
    </row>
    <row r="62" spans="1:23" s="20" customFormat="1" ht="19.5" customHeight="1">
      <c r="A62" s="88">
        <f t="shared" si="1"/>
        <v>44</v>
      </c>
      <c r="B62" s="33"/>
      <c r="C62" s="33"/>
      <c r="D62" s="33"/>
      <c r="E62" s="45"/>
      <c r="F62" s="36"/>
      <c r="G62" s="33"/>
      <c r="H62" s="33"/>
      <c r="I62" s="16"/>
      <c r="J62" s="16"/>
      <c r="K62" s="16"/>
      <c r="L62" s="36"/>
      <c r="M62" s="16"/>
      <c r="N62" s="16"/>
      <c r="O62" s="59"/>
      <c r="P62" s="33"/>
      <c r="Q62" s="62"/>
      <c r="U62" s="94"/>
      <c r="V62" s="110"/>
      <c r="W62" s="109" t="s">
        <v>123</v>
      </c>
    </row>
    <row r="63" spans="1:23" s="20" customFormat="1" ht="19.5" customHeight="1">
      <c r="A63" s="88">
        <f t="shared" si="1"/>
        <v>45</v>
      </c>
      <c r="B63" s="33"/>
      <c r="C63" s="33"/>
      <c r="D63" s="33"/>
      <c r="E63" s="45"/>
      <c r="F63" s="36"/>
      <c r="G63" s="33"/>
      <c r="H63" s="33"/>
      <c r="I63" s="16"/>
      <c r="J63" s="16"/>
      <c r="K63" s="16"/>
      <c r="L63" s="36"/>
      <c r="M63" s="16"/>
      <c r="N63" s="16"/>
      <c r="O63" s="59"/>
      <c r="P63" s="33"/>
      <c r="Q63" s="62"/>
      <c r="U63" s="94"/>
      <c r="V63" s="108"/>
      <c r="W63" s="109" t="s">
        <v>124</v>
      </c>
    </row>
    <row r="64" spans="1:23" s="20" customFormat="1" ht="19.5" customHeight="1">
      <c r="A64" s="88">
        <f t="shared" si="1"/>
        <v>46</v>
      </c>
      <c r="B64" s="33"/>
      <c r="C64" s="33"/>
      <c r="D64" s="33"/>
      <c r="E64" s="45"/>
      <c r="F64" s="36"/>
      <c r="G64" s="33"/>
      <c r="H64" s="33"/>
      <c r="I64" s="16"/>
      <c r="J64" s="16"/>
      <c r="K64" s="16"/>
      <c r="L64" s="36"/>
      <c r="M64" s="16"/>
      <c r="N64" s="16"/>
      <c r="O64" s="59"/>
      <c r="P64" s="33"/>
      <c r="Q64" s="62"/>
      <c r="U64" s="94"/>
      <c r="V64" s="108"/>
      <c r="W64" s="109" t="s">
        <v>125</v>
      </c>
    </row>
    <row r="65" spans="1:23" s="20" customFormat="1" ht="19.5" customHeight="1">
      <c r="A65" s="88">
        <f t="shared" si="1"/>
        <v>47</v>
      </c>
      <c r="B65" s="33"/>
      <c r="C65" s="33"/>
      <c r="D65" s="33"/>
      <c r="E65" s="45"/>
      <c r="F65" s="36"/>
      <c r="G65" s="33"/>
      <c r="H65" s="33"/>
      <c r="I65" s="16"/>
      <c r="J65" s="16"/>
      <c r="K65" s="16"/>
      <c r="L65" s="36"/>
      <c r="M65" s="16"/>
      <c r="N65" s="16"/>
      <c r="O65" s="59"/>
      <c r="P65" s="33"/>
      <c r="Q65" s="62"/>
      <c r="U65" s="94"/>
      <c r="V65" s="108"/>
      <c r="W65" s="116"/>
    </row>
    <row r="66" spans="1:23" s="20" customFormat="1" ht="19.5" customHeight="1">
      <c r="A66" s="88">
        <f t="shared" si="1"/>
        <v>48</v>
      </c>
      <c r="B66" s="33"/>
      <c r="C66" s="33"/>
      <c r="D66" s="33"/>
      <c r="E66" s="45"/>
      <c r="F66" s="36"/>
      <c r="G66" s="33"/>
      <c r="H66" s="33"/>
      <c r="I66" s="16"/>
      <c r="J66" s="16"/>
      <c r="K66" s="16"/>
      <c r="L66" s="36"/>
      <c r="M66" s="16"/>
      <c r="N66" s="16"/>
      <c r="O66" s="59"/>
      <c r="P66" s="33"/>
      <c r="Q66" s="62"/>
      <c r="U66" s="94"/>
      <c r="V66" s="117"/>
      <c r="W66" s="116"/>
    </row>
    <row r="67" spans="1:23" s="20" customFormat="1" ht="19.5" customHeight="1">
      <c r="A67" s="88">
        <f t="shared" si="1"/>
        <v>49</v>
      </c>
      <c r="B67" s="33"/>
      <c r="C67" s="33"/>
      <c r="D67" s="33"/>
      <c r="E67" s="45"/>
      <c r="F67" s="36"/>
      <c r="G67" s="33"/>
      <c r="H67" s="33"/>
      <c r="I67" s="16"/>
      <c r="J67" s="16"/>
      <c r="K67" s="16"/>
      <c r="L67" s="36"/>
      <c r="M67" s="16"/>
      <c r="N67" s="16"/>
      <c r="O67" s="59"/>
      <c r="P67" s="33"/>
      <c r="Q67" s="62"/>
      <c r="U67" s="94"/>
      <c r="V67" s="118"/>
      <c r="W67" s="116"/>
    </row>
    <row r="68" spans="1:23" s="20" customFormat="1" ht="19.5" customHeight="1" thickBot="1">
      <c r="A68" s="89">
        <f t="shared" si="1"/>
        <v>50</v>
      </c>
      <c r="B68" s="63"/>
      <c r="C68" s="63"/>
      <c r="D68" s="63"/>
      <c r="E68" s="64"/>
      <c r="F68" s="65"/>
      <c r="G68" s="63"/>
      <c r="H68" s="63"/>
      <c r="I68" s="66"/>
      <c r="J68" s="66"/>
      <c r="K68" s="66"/>
      <c r="L68" s="65"/>
      <c r="M68" s="66"/>
      <c r="N68" s="66"/>
      <c r="O68" s="67"/>
      <c r="P68" s="63"/>
      <c r="Q68" s="68"/>
      <c r="U68" s="94"/>
      <c r="V68" s="118"/>
      <c r="W68" s="116"/>
    </row>
    <row r="69" spans="1:25" s="29" customFormat="1" ht="21" customHeight="1">
      <c r="A69" s="73" t="s">
        <v>16</v>
      </c>
      <c r="B69" s="74" t="s">
        <v>126</v>
      </c>
      <c r="C69" s="74"/>
      <c r="D69" s="74"/>
      <c r="E69" s="74"/>
      <c r="F69" s="74"/>
      <c r="G69" s="75"/>
      <c r="H69" s="75"/>
      <c r="I69" s="90">
        <f>SUMIF(F44:F68,W16,I44:I68)+I39</f>
        <v>0</v>
      </c>
      <c r="J69" s="77"/>
      <c r="K69" s="76"/>
      <c r="L69" s="74"/>
      <c r="M69" s="77"/>
      <c r="N69" s="77"/>
      <c r="O69" s="74"/>
      <c r="P69" s="74"/>
      <c r="Q69" s="78"/>
      <c r="U69" s="94"/>
      <c r="V69" s="118"/>
      <c r="W69" s="116"/>
      <c r="X69" s="20"/>
      <c r="Y69" s="20"/>
    </row>
    <row r="70" spans="1:25" s="29" customFormat="1" ht="21" customHeight="1">
      <c r="A70" s="79" t="s">
        <v>16</v>
      </c>
      <c r="B70" s="69" t="s">
        <v>109</v>
      </c>
      <c r="C70" s="69"/>
      <c r="D70" s="69"/>
      <c r="E70" s="69"/>
      <c r="F70" s="69"/>
      <c r="G70" s="70"/>
      <c r="H70" s="70"/>
      <c r="I70" s="91">
        <f>SUM(I14:I38)+SUM(I44:I68)-I69</f>
        <v>0</v>
      </c>
      <c r="J70" s="72"/>
      <c r="K70" s="71"/>
      <c r="L70" s="69"/>
      <c r="M70" s="72"/>
      <c r="N70" s="72"/>
      <c r="O70" s="69"/>
      <c r="P70" s="69"/>
      <c r="Q70" s="80"/>
      <c r="U70" s="94"/>
      <c r="V70" s="118"/>
      <c r="W70" s="116"/>
      <c r="X70" s="20"/>
      <c r="Y70" s="20"/>
    </row>
    <row r="71" spans="1:25" s="29" customFormat="1" ht="21" customHeight="1" thickBot="1">
      <c r="A71" s="81" t="s">
        <v>16</v>
      </c>
      <c r="B71" s="82" t="s">
        <v>110</v>
      </c>
      <c r="C71" s="82"/>
      <c r="D71" s="82"/>
      <c r="E71" s="82"/>
      <c r="F71" s="82"/>
      <c r="G71" s="83"/>
      <c r="H71" s="83"/>
      <c r="I71" s="92">
        <f>I69+I70</f>
        <v>0</v>
      </c>
      <c r="J71" s="85"/>
      <c r="K71" s="84"/>
      <c r="L71" s="82"/>
      <c r="M71" s="85"/>
      <c r="N71" s="85"/>
      <c r="O71" s="82"/>
      <c r="P71" s="82"/>
      <c r="Q71" s="86"/>
      <c r="U71" s="97"/>
      <c r="V71" s="118"/>
      <c r="W71" s="116"/>
      <c r="Y71" s="20"/>
    </row>
    <row r="72" spans="13:25" ht="15" customHeight="1">
      <c r="M72" s="55"/>
      <c r="U72" s="97"/>
      <c r="W72" s="116"/>
      <c r="X72" s="29"/>
      <c r="Y72" s="29"/>
    </row>
    <row r="73" spans="13:25" ht="15" customHeight="1">
      <c r="M73" s="55"/>
      <c r="U73" s="97"/>
      <c r="W73" s="116"/>
      <c r="X73" s="29"/>
      <c r="Y73" s="29"/>
    </row>
    <row r="74" spans="13:25" ht="15" customHeight="1">
      <c r="M74" s="55"/>
      <c r="W74" s="116"/>
      <c r="Y74" s="29"/>
    </row>
    <row r="75" spans="13:23" ht="15" customHeight="1">
      <c r="M75" s="55"/>
      <c r="O75" s="50"/>
      <c r="R75" s="38"/>
      <c r="W75" s="116"/>
    </row>
    <row r="76" ht="15" customHeight="1">
      <c r="W76" s="116"/>
    </row>
    <row r="77" spans="21:24" ht="15" customHeight="1">
      <c r="U77" s="31"/>
      <c r="V77" s="99"/>
      <c r="W77" s="119"/>
      <c r="X77" s="101"/>
    </row>
    <row r="79" ht="15" customHeight="1">
      <c r="W79" s="118"/>
    </row>
  </sheetData>
  <sheetProtection sheet="1" objects="1" scenarios="1"/>
  <mergeCells count="24">
    <mergeCell ref="D3:M3"/>
    <mergeCell ref="A11:C11"/>
    <mergeCell ref="A4:C4"/>
    <mergeCell ref="D10:Q10"/>
    <mergeCell ref="D11:Q11"/>
    <mergeCell ref="D8:J8"/>
    <mergeCell ref="K7:Q7"/>
    <mergeCell ref="D7:J7"/>
    <mergeCell ref="D5:J5"/>
    <mergeCell ref="D6:J6"/>
    <mergeCell ref="D4:Q4"/>
    <mergeCell ref="N5:Q5"/>
    <mergeCell ref="N6:Q6"/>
    <mergeCell ref="A7:C8"/>
    <mergeCell ref="A10:C10"/>
    <mergeCell ref="K8:Q8"/>
    <mergeCell ref="A12:Q12"/>
    <mergeCell ref="K5:M5"/>
    <mergeCell ref="K6:M6"/>
    <mergeCell ref="K9:M9"/>
    <mergeCell ref="A9:C9"/>
    <mergeCell ref="A5:C6"/>
    <mergeCell ref="D9:J9"/>
    <mergeCell ref="N9:Q9"/>
  </mergeCells>
  <dataValidations count="5">
    <dataValidation type="list" allowBlank="1" showInputMessage="1" showErrorMessage="1" sqref="P14:P38 P44:P68">
      <formula1>$X$1:$X$13</formula1>
    </dataValidation>
    <dataValidation type="list" allowBlank="1" showInputMessage="1" showErrorMessage="1" sqref="Q14:Q38 Q44:Q68">
      <formula1>$Y$2:$Y$6</formula1>
    </dataValidation>
    <dataValidation type="whole" operator="greaterThanOrEqual" allowBlank="1" showInputMessage="1" showErrorMessage="1" sqref="I44:J68 M44:N68 M14:N38 I14:J38">
      <formula1>0</formula1>
    </dataValidation>
    <dataValidation type="list" allowBlank="1" showInputMessage="1" showErrorMessage="1" errorTitle="Špatná měna" error="Použijte, prosím, měnu z výběrového seznamu." sqref="L14:L38 L44:L68">
      <formula1>$V$2:$V$9</formula1>
    </dataValidation>
    <dataValidation type="list" allowBlank="1" showInputMessage="1" showErrorMessage="1" sqref="F14:F38 F44:F68">
      <formula1>$W$1:$W$64</formula1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horizontalDpi="600" verticalDpi="600" orientation="landscape" paperSize="9" scale="52" r:id="rId4"/>
  <headerFooter alignWithMargins="0">
    <oddHeader>&amp;RVyplněním a odesláním tohoto formuláře na Factoring České spořitelny, a.s. klient souhlasí
se zasíláním budoucích obchodních sdělení dle zákona č.480/2004 Sb.</oddHeader>
    <oddFooter>&amp;LBudějovická 1912/64b, Krč, 140 00 Praha 4, tel: 956 770 711, fax: 224 641 614&amp;C&amp;P&amp;RSpolečnost Factoring České spořitelny, a.s. je vedená
 u rejstříkového soudu v Praze vložka B, spis. zn. 5075</oddFooter>
  </headerFooter>
  <rowBreaks count="1" manualBreakCount="1">
    <brk id="41" max="1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44.875" style="0" customWidth="1"/>
  </cols>
  <sheetData>
    <row r="1" spans="1:10" s="3" customFormat="1" ht="39" customHeight="1">
      <c r="A1" s="158" t="s">
        <v>62</v>
      </c>
      <c r="B1" s="158"/>
      <c r="C1" s="158"/>
      <c r="D1" s="158"/>
      <c r="E1" s="158"/>
      <c r="F1" s="158"/>
      <c r="G1" s="158"/>
      <c r="H1" s="158"/>
      <c r="I1" s="158"/>
      <c r="J1" s="9"/>
    </row>
    <row r="2" spans="1:9" ht="18.75">
      <c r="A2" s="159" t="s">
        <v>35</v>
      </c>
      <c r="B2" s="159"/>
      <c r="C2" s="159"/>
      <c r="D2" s="159"/>
      <c r="E2" s="159"/>
      <c r="F2" s="159"/>
      <c r="G2" s="159"/>
      <c r="H2" s="159"/>
      <c r="I2" s="159"/>
    </row>
    <row r="3" spans="1:9" s="4" customFormat="1" ht="12.75">
      <c r="A3" s="10" t="s">
        <v>26</v>
      </c>
      <c r="B3" s="154" t="s">
        <v>36</v>
      </c>
      <c r="C3" s="154"/>
      <c r="D3" s="154"/>
      <c r="E3" s="154"/>
      <c r="F3" s="154"/>
      <c r="G3" s="154"/>
      <c r="H3" s="154"/>
      <c r="I3" s="154"/>
    </row>
    <row r="4" spans="1:9" s="4" customFormat="1" ht="12.75">
      <c r="A4" s="10" t="s">
        <v>2</v>
      </c>
      <c r="B4" s="154" t="s">
        <v>37</v>
      </c>
      <c r="C4" s="154"/>
      <c r="D4" s="154"/>
      <c r="E4" s="154"/>
      <c r="F4" s="154"/>
      <c r="G4" s="154"/>
      <c r="H4" s="154"/>
      <c r="I4" s="154"/>
    </row>
    <row r="5" spans="1:9" s="4" customFormat="1" ht="12.75">
      <c r="A5" s="11" t="s">
        <v>38</v>
      </c>
      <c r="B5" s="160" t="s">
        <v>39</v>
      </c>
      <c r="C5" s="160"/>
      <c r="D5" s="160"/>
      <c r="E5" s="160"/>
      <c r="F5" s="160"/>
      <c r="G5" s="160"/>
      <c r="H5" s="160"/>
      <c r="I5" s="160"/>
    </row>
    <row r="6" spans="1:9" s="4" customFormat="1" ht="12.75">
      <c r="A6" s="10" t="s">
        <v>40</v>
      </c>
      <c r="B6" s="154" t="s">
        <v>41</v>
      </c>
      <c r="C6" s="154"/>
      <c r="D6" s="154"/>
      <c r="E6" s="154"/>
      <c r="F6" s="154"/>
      <c r="G6" s="154"/>
      <c r="H6" s="154"/>
      <c r="I6" s="154"/>
    </row>
    <row r="7" spans="1:9" s="4" customFormat="1" ht="12.75">
      <c r="A7" s="12" t="s">
        <v>22</v>
      </c>
      <c r="B7" s="152" t="s">
        <v>149</v>
      </c>
      <c r="C7" s="153"/>
      <c r="D7" s="153"/>
      <c r="E7" s="153"/>
      <c r="F7" s="153"/>
      <c r="G7" s="153"/>
      <c r="H7" s="153"/>
      <c r="I7" s="153"/>
    </row>
    <row r="8" spans="1:9" s="4" customFormat="1" ht="12.75">
      <c r="A8" s="10" t="s">
        <v>10</v>
      </c>
      <c r="B8" s="154" t="s">
        <v>42</v>
      </c>
      <c r="C8" s="154"/>
      <c r="D8" s="154"/>
      <c r="E8" s="154"/>
      <c r="F8" s="154"/>
      <c r="G8" s="154"/>
      <c r="H8" s="154"/>
      <c r="I8" s="154"/>
    </row>
    <row r="9" spans="2:9" s="4" customFormat="1" ht="12.75">
      <c r="B9" s="8"/>
      <c r="C9" s="8"/>
      <c r="D9" s="8"/>
      <c r="E9" s="8"/>
      <c r="F9" s="8"/>
      <c r="G9" s="8"/>
      <c r="H9" s="8"/>
      <c r="I9" s="8"/>
    </row>
    <row r="10" spans="1:9" ht="18.75">
      <c r="A10" s="159" t="s">
        <v>43</v>
      </c>
      <c r="B10" s="159"/>
      <c r="C10" s="159"/>
      <c r="D10" s="159"/>
      <c r="E10" s="159"/>
      <c r="F10" s="159"/>
      <c r="G10" s="159"/>
      <c r="H10" s="159"/>
      <c r="I10" s="159"/>
    </row>
    <row r="11" spans="1:9" s="4" customFormat="1" ht="12.75">
      <c r="A11" s="10" t="s">
        <v>13</v>
      </c>
      <c r="B11" s="155" t="s">
        <v>36</v>
      </c>
      <c r="C11" s="156"/>
      <c r="D11" s="156"/>
      <c r="E11" s="156"/>
      <c r="F11" s="156"/>
      <c r="G11" s="156"/>
      <c r="H11" s="156"/>
      <c r="I11" s="157"/>
    </row>
    <row r="12" spans="1:9" s="4" customFormat="1" ht="12.75">
      <c r="A12" s="11" t="s">
        <v>2</v>
      </c>
      <c r="B12" s="155" t="s">
        <v>37</v>
      </c>
      <c r="C12" s="156"/>
      <c r="D12" s="156"/>
      <c r="E12" s="156"/>
      <c r="F12" s="156"/>
      <c r="G12" s="156"/>
      <c r="H12" s="156"/>
      <c r="I12" s="157"/>
    </row>
    <row r="13" spans="1:9" s="4" customFormat="1" ht="12.75">
      <c r="A13" s="13" t="s">
        <v>63</v>
      </c>
      <c r="B13" s="155" t="s">
        <v>44</v>
      </c>
      <c r="C13" s="156"/>
      <c r="D13" s="156"/>
      <c r="E13" s="156"/>
      <c r="F13" s="156"/>
      <c r="G13" s="156"/>
      <c r="H13" s="156"/>
      <c r="I13" s="157"/>
    </row>
    <row r="14" spans="1:9" s="4" customFormat="1" ht="12.75">
      <c r="A14" s="13" t="s">
        <v>34</v>
      </c>
      <c r="B14" s="155" t="s">
        <v>45</v>
      </c>
      <c r="C14" s="156"/>
      <c r="D14" s="156"/>
      <c r="E14" s="156"/>
      <c r="F14" s="156"/>
      <c r="G14" s="156"/>
      <c r="H14" s="156"/>
      <c r="I14" s="157"/>
    </row>
    <row r="15" spans="1:9" s="4" customFormat="1" ht="12.75">
      <c r="A15" s="13" t="s">
        <v>30</v>
      </c>
      <c r="B15" s="155" t="s">
        <v>66</v>
      </c>
      <c r="C15" s="156"/>
      <c r="D15" s="156"/>
      <c r="E15" s="156"/>
      <c r="F15" s="156"/>
      <c r="G15" s="156"/>
      <c r="H15" s="156"/>
      <c r="I15" s="157"/>
    </row>
    <row r="16" spans="1:9" s="4" customFormat="1" ht="15" customHeight="1">
      <c r="A16" s="13" t="s">
        <v>28</v>
      </c>
      <c r="B16" s="155" t="s">
        <v>64</v>
      </c>
      <c r="C16" s="156"/>
      <c r="D16" s="156"/>
      <c r="E16" s="156"/>
      <c r="F16" s="156"/>
      <c r="G16" s="156"/>
      <c r="H16" s="156"/>
      <c r="I16" s="157"/>
    </row>
    <row r="17" spans="1:9" s="4" customFormat="1" ht="12.75">
      <c r="A17" s="13" t="s">
        <v>24</v>
      </c>
      <c r="B17" s="155" t="s">
        <v>65</v>
      </c>
      <c r="C17" s="156"/>
      <c r="D17" s="156"/>
      <c r="E17" s="156"/>
      <c r="F17" s="156"/>
      <c r="G17" s="156"/>
      <c r="H17" s="156"/>
      <c r="I17" s="157"/>
    </row>
    <row r="18" spans="1:9" s="4" customFormat="1" ht="12.75">
      <c r="A18" s="13" t="s">
        <v>19</v>
      </c>
      <c r="B18" s="155" t="s">
        <v>67</v>
      </c>
      <c r="C18" s="156"/>
      <c r="D18" s="156"/>
      <c r="E18" s="156"/>
      <c r="F18" s="156"/>
      <c r="G18" s="156"/>
      <c r="H18" s="156"/>
      <c r="I18" s="157"/>
    </row>
    <row r="19" spans="1:9" s="4" customFormat="1" ht="12.75">
      <c r="A19" s="14" t="s">
        <v>20</v>
      </c>
      <c r="B19" s="155" t="s">
        <v>47</v>
      </c>
      <c r="C19" s="156"/>
      <c r="D19" s="156"/>
      <c r="E19" s="156"/>
      <c r="F19" s="156"/>
      <c r="G19" s="156"/>
      <c r="H19" s="156"/>
      <c r="I19" s="157"/>
    </row>
    <row r="20" spans="1:9" s="4" customFormat="1" ht="25.5">
      <c r="A20" s="13" t="s">
        <v>29</v>
      </c>
      <c r="B20" s="149"/>
      <c r="C20" s="150"/>
      <c r="D20" s="150"/>
      <c r="E20" s="150"/>
      <c r="F20" s="150"/>
      <c r="G20" s="150"/>
      <c r="H20" s="150"/>
      <c r="I20" s="151"/>
    </row>
    <row r="21" spans="1:10" s="4" customFormat="1" ht="37.5" customHeight="1">
      <c r="A21" s="13" t="s">
        <v>17</v>
      </c>
      <c r="B21" s="146" t="s">
        <v>46</v>
      </c>
      <c r="C21" s="147"/>
      <c r="D21" s="147"/>
      <c r="E21" s="147"/>
      <c r="F21" s="147"/>
      <c r="G21" s="147"/>
      <c r="H21" s="147"/>
      <c r="I21" s="148"/>
      <c r="J21" s="7"/>
    </row>
    <row r="22" spans="1:10" s="4" customFormat="1" ht="12.75">
      <c r="A22" s="13" t="s">
        <v>70</v>
      </c>
      <c r="B22" s="146" t="s">
        <v>71</v>
      </c>
      <c r="C22" s="147"/>
      <c r="D22" s="147"/>
      <c r="E22" s="147"/>
      <c r="F22" s="147"/>
      <c r="G22" s="147"/>
      <c r="H22" s="147"/>
      <c r="I22" s="148"/>
      <c r="J22" s="7"/>
    </row>
    <row r="23" spans="1:9" s="4" customFormat="1" ht="27.75" customHeight="1">
      <c r="A23" s="13" t="s">
        <v>68</v>
      </c>
      <c r="B23" s="146" t="s">
        <v>69</v>
      </c>
      <c r="C23" s="147"/>
      <c r="D23" s="147"/>
      <c r="E23" s="147"/>
      <c r="F23" s="147"/>
      <c r="G23" s="147"/>
      <c r="H23" s="147"/>
      <c r="I23" s="148"/>
    </row>
    <row r="24" spans="1:10" s="4" customFormat="1" ht="52.5" customHeight="1">
      <c r="A24" s="13" t="s">
        <v>141</v>
      </c>
      <c r="B24" s="146" t="s">
        <v>144</v>
      </c>
      <c r="C24" s="147"/>
      <c r="D24" s="147"/>
      <c r="E24" s="147"/>
      <c r="F24" s="147"/>
      <c r="G24" s="147"/>
      <c r="H24" s="147"/>
      <c r="I24" s="148"/>
      <c r="J24" s="7"/>
    </row>
    <row r="25" spans="2:3" ht="12.75">
      <c r="B25" s="5" t="s">
        <v>49</v>
      </c>
      <c r="C25" s="4"/>
    </row>
    <row r="26" spans="2:3" ht="12.75">
      <c r="B26" s="6" t="s">
        <v>15</v>
      </c>
      <c r="C26" s="4"/>
    </row>
    <row r="27" spans="2:3" ht="12.75">
      <c r="B27" s="6" t="s">
        <v>50</v>
      </c>
      <c r="C27" s="4"/>
    </row>
    <row r="28" spans="2:3" ht="12.75">
      <c r="B28" s="6" t="s">
        <v>51</v>
      </c>
      <c r="C28" s="4"/>
    </row>
    <row r="29" spans="2:3" ht="12.75">
      <c r="B29" s="6" t="s">
        <v>52</v>
      </c>
      <c r="C29" s="4"/>
    </row>
    <row r="30" spans="2:3" ht="12.75">
      <c r="B30" s="6" t="s">
        <v>53</v>
      </c>
      <c r="C30" s="4"/>
    </row>
    <row r="31" spans="2:3" ht="12.75">
      <c r="B31" s="6" t="s">
        <v>54</v>
      </c>
      <c r="C31" s="4"/>
    </row>
    <row r="32" spans="2:3" ht="12.75">
      <c r="B32" s="6" t="s">
        <v>55</v>
      </c>
      <c r="C32" s="4"/>
    </row>
    <row r="33" spans="2:3" ht="12.75">
      <c r="B33" s="6" t="s">
        <v>56</v>
      </c>
      <c r="C33" s="4"/>
    </row>
    <row r="34" spans="2:3" ht="12.75">
      <c r="B34" s="6" t="s">
        <v>57</v>
      </c>
      <c r="C34" s="4"/>
    </row>
    <row r="35" spans="2:3" ht="12.75">
      <c r="B35" s="6" t="s">
        <v>58</v>
      </c>
      <c r="C35" s="4"/>
    </row>
    <row r="36" spans="2:3" ht="12.75">
      <c r="B36" s="6" t="s">
        <v>59</v>
      </c>
      <c r="C36" s="4"/>
    </row>
    <row r="37" spans="2:3" ht="12.75">
      <c r="B37" s="6" t="s">
        <v>60</v>
      </c>
      <c r="C37" s="4"/>
    </row>
    <row r="38" spans="2:3" ht="12.75">
      <c r="B38" s="6" t="s">
        <v>14</v>
      </c>
      <c r="C38" s="4"/>
    </row>
    <row r="39" ht="12.75">
      <c r="B39" s="6" t="s">
        <v>61</v>
      </c>
    </row>
  </sheetData>
  <sheetProtection sheet="1" objects="1" scenarios="1"/>
  <mergeCells count="23">
    <mergeCell ref="A1:I1"/>
    <mergeCell ref="A10:I10"/>
    <mergeCell ref="A2:I2"/>
    <mergeCell ref="B22:I22"/>
    <mergeCell ref="B21:I21"/>
    <mergeCell ref="B11:I11"/>
    <mergeCell ref="B12:I12"/>
    <mergeCell ref="B17:I17"/>
    <mergeCell ref="B13:I13"/>
    <mergeCell ref="B5:I5"/>
    <mergeCell ref="B6:I6"/>
    <mergeCell ref="B3:I3"/>
    <mergeCell ref="B4:I4"/>
    <mergeCell ref="B19:I19"/>
    <mergeCell ref="B16:I16"/>
    <mergeCell ref="B24:I24"/>
    <mergeCell ref="B20:I20"/>
    <mergeCell ref="B7:I7"/>
    <mergeCell ref="B8:I8"/>
    <mergeCell ref="B18:I18"/>
    <mergeCell ref="B14:I14"/>
    <mergeCell ref="B15:I15"/>
    <mergeCell ref="B23:I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&amp;CVysvětlivky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Factoring 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vladislav.chyna</dc:creator>
  <cp:keywords/>
  <dc:description/>
  <cp:lastModifiedBy>Havel Jiří</cp:lastModifiedBy>
  <cp:lastPrinted>2023-01-06T10:13:24Z</cp:lastPrinted>
  <dcterms:created xsi:type="dcterms:W3CDTF">2008-02-21T12:22:46Z</dcterms:created>
  <dcterms:modified xsi:type="dcterms:W3CDTF">2023-01-09T15:33:28Z</dcterms:modified>
  <cp:category/>
  <cp:version/>
  <cp:contentType/>
  <cp:contentStatus/>
</cp:coreProperties>
</file>